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0">сад!$A$1:$H$40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5"/>
  <c r="G34"/>
  <c r="G30"/>
  <c r="G29"/>
  <c r="G28"/>
  <c r="G27"/>
  <c r="G26"/>
  <c r="G25"/>
  <c r="G24"/>
  <c r="G20"/>
  <c r="G14"/>
  <c r="G13"/>
  <c r="G12"/>
  <c r="G35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0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0"/>
  <c r="H34"/>
  <c r="H35"/>
  <c r="F13"/>
  <c r="F14"/>
  <c r="F19"/>
  <c r="F20"/>
  <c r="F23"/>
  <c r="F24"/>
  <c r="F25"/>
  <c r="F26"/>
  <c r="F27"/>
  <c r="F28"/>
  <c r="F29"/>
  <c r="F30"/>
  <c r="F33"/>
  <c r="F34"/>
  <c r="F35"/>
  <c r="H12"/>
  <c r="F12"/>
</calcChain>
</file>

<file path=xl/sharedStrings.xml><?xml version="1.0" encoding="utf-8"?>
<sst xmlns="http://schemas.openxmlformats.org/spreadsheetml/2006/main" count="104" uniqueCount="64">
  <si>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</si>
  <si>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</si>
  <si>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</si>
  <si>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</si>
  <si>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</si>
  <si>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</si>
  <si>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</si>
  <si>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</si>
  <si>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</si>
  <si>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Каша молочная Дружба (рис/пшено) с/м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</si>
  <si>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</si>
  <si>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</si>
  <si>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</si>
  <si>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</si>
  <si>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</si>
  <si>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</si>
  <si>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</si>
  <si>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</si>
  <si>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</si>
  <si>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</si>
  <si>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</si>
  <si>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</si>
  <si>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</si>
  <si>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</si>
  <si>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Щи из свежей капусты с мясом и сметаной</t>
  </si>
  <si>
    <t>Выход блюда,г</t>
  </si>
  <si>
    <t>20/20</t>
  </si>
  <si>
    <t>120</t>
  </si>
  <si>
    <t>30</t>
  </si>
  <si>
    <t>140</t>
  </si>
  <si>
    <t>Выход блюда</t>
  </si>
  <si>
    <t>Утверждаю: Заведующий МБДОУ</t>
  </si>
  <si>
    <t xml:space="preserve">Биточки мясные </t>
  </si>
  <si>
    <t>Соус молочный</t>
  </si>
  <si>
    <t>70</t>
  </si>
  <si>
    <t>Хлеб пшеничный/ржаной витаминизированный</t>
  </si>
  <si>
    <t>20</t>
  </si>
  <si>
    <t>60</t>
  </si>
  <si>
    <t>Калорийность блюд</t>
  </si>
  <si>
    <t>154</t>
  </si>
  <si>
    <t>248,2</t>
  </si>
  <si>
    <t>217,18</t>
  </si>
  <si>
    <t>2720</t>
  </si>
  <si>
    <t>136</t>
  </si>
  <si>
    <t>72,8</t>
  </si>
  <si>
    <t>91</t>
  </si>
  <si>
    <t>106,83</t>
  </si>
  <si>
    <t>128,2</t>
  </si>
  <si>
    <t>25,1</t>
  </si>
  <si>
    <t>16,73</t>
  </si>
  <si>
    <t>136,8</t>
  </si>
  <si>
    <t>171</t>
  </si>
  <si>
    <t>15</t>
  </si>
  <si>
    <t>11,25</t>
  </si>
  <si>
    <t>84,75</t>
  </si>
  <si>
    <t>113</t>
  </si>
  <si>
    <t>243</t>
  </si>
  <si>
    <t>132</t>
  </si>
  <si>
    <t>Салат картофельный с соленым огурцом (картофель отв.,морковь вар.,огурец сол-й,м/р)</t>
  </si>
  <si>
    <t>55</t>
  </si>
  <si>
    <t>25,98</t>
  </si>
  <si>
    <t>43,3</t>
  </si>
  <si>
    <t>102,85</t>
  </si>
  <si>
    <t>83,57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</si>
</sst>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60" workbookViewId="0">
      <selection activeCell="G3" sqref="G3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.109375" style="11" customWidth="1"/>
    <col min="5" max="5" width="8.88671875" style="1"/>
    <col min="6" max="6" width="80.5546875" style="1" customWidth="1"/>
    <col min="7" max="7" width="12.6640625" style="1" customWidth="1"/>
    <col min="8" max="8" width="15.332031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31</v>
      </c>
      <c r="C2" s="32"/>
      <c r="D2" s="33"/>
      <c r="F2" s="32" t="s">
        <v>31</v>
      </c>
      <c r="G2" s="32"/>
      <c r="H2" s="33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44235</v>
      </c>
      <c r="D7" s="40"/>
      <c r="F7" s="4"/>
      <c r="G7" s="40">
        <f>C7</f>
        <v>44235</v>
      </c>
      <c r="H7" s="40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25</v>
      </c>
      <c r="D9" s="38" t="s">
        <v>25</v>
      </c>
      <c r="F9" s="36" t="s">
        <v>0</v>
      </c>
      <c r="G9" s="38" t="s">
        <v>25</v>
      </c>
      <c r="H9" s="38" t="s">
        <v>38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9</v>
      </c>
      <c r="C12" s="10" t="s">
        <v>13</v>
      </c>
      <c r="D12" s="10" t="s">
        <v>40</v>
      </c>
      <c r="F12" s="5" t="str">
        <f>B12</f>
        <v>Каша молочная Дружба (рис/пшено) с/м</v>
      </c>
      <c r="G12" s="10" t="str">
        <f>C12</f>
        <v>160</v>
      </c>
      <c r="H12" s="10" t="str">
        <f>D12</f>
        <v>248,2</v>
      </c>
    </row>
    <row r="13" spans="2:8">
      <c r="B13" s="5" t="s">
        <v>10</v>
      </c>
      <c r="C13" s="10" t="s">
        <v>11</v>
      </c>
      <c r="D13" s="10" t="s">
        <v>43</v>
      </c>
      <c r="F13" s="5" t="str">
        <f t="shared" ref="F13:F35" si="0">B13</f>
        <v>Бутерброд с маслом</v>
      </c>
      <c r="G13" s="10" t="str">
        <f t="shared" ref="G13:H35" si="1">C13</f>
        <v>10/30</v>
      </c>
      <c r="H13" s="10" t="str">
        <f t="shared" si="1"/>
        <v>136</v>
      </c>
    </row>
    <row r="14" spans="2:8">
      <c r="B14" s="5" t="s">
        <v>12</v>
      </c>
      <c r="C14" s="10" t="s">
        <v>20</v>
      </c>
      <c r="D14" s="10" t="s">
        <v>45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14</v>
      </c>
      <c r="C20" s="10" t="s">
        <v>15</v>
      </c>
      <c r="D20" s="10" t="s">
        <v>59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 ht="36">
      <c r="B24" s="30" t="s">
        <v>58</v>
      </c>
      <c r="C24" s="10" t="s">
        <v>17</v>
      </c>
      <c r="D24" s="10" t="s">
        <v>61</v>
      </c>
      <c r="F24" s="5" t="str">
        <f t="shared" si="0"/>
        <v>Салат картофельный с соленым огурцом (картофель отв.,морковь вар.,огурец сол-й,м/р)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24</v>
      </c>
      <c r="C25" s="10" t="s">
        <v>21</v>
      </c>
      <c r="D25" s="10" t="s">
        <v>47</v>
      </c>
      <c r="F25" s="5" t="str">
        <f t="shared" si="0"/>
        <v>Щи из свежей капусты с мясом и сметаной</v>
      </c>
      <c r="G25" s="10" t="str">
        <f t="shared" si="1"/>
        <v>180</v>
      </c>
      <c r="H25" s="10" t="str">
        <f t="shared" si="1"/>
        <v>128,2</v>
      </c>
    </row>
    <row r="26" spans="2:8">
      <c r="B26" s="5" t="s">
        <v>32</v>
      </c>
      <c r="C26" s="10" t="s">
        <v>34</v>
      </c>
      <c r="D26" s="10" t="s">
        <v>39</v>
      </c>
      <c r="F26" s="5" t="str">
        <f t="shared" si="0"/>
        <v xml:space="preserve">Биточки мясные </v>
      </c>
      <c r="G26" s="10" t="str">
        <f t="shared" si="1"/>
        <v>70</v>
      </c>
      <c r="H26" s="10" t="str">
        <f t="shared" si="1"/>
        <v>154</v>
      </c>
    </row>
    <row r="27" spans="2:8">
      <c r="B27" s="5" t="s">
        <v>33</v>
      </c>
      <c r="C27" s="10" t="s">
        <v>28</v>
      </c>
      <c r="D27" s="10" t="s">
        <v>48</v>
      </c>
      <c r="F27" s="5" t="str">
        <f t="shared" si="0"/>
        <v>Соус молочный</v>
      </c>
      <c r="G27" s="10" t="str">
        <f t="shared" si="1"/>
        <v>30</v>
      </c>
      <c r="H27" s="10" t="str">
        <f t="shared" si="1"/>
        <v>25,1</v>
      </c>
    </row>
    <row r="28" spans="2:8">
      <c r="B28" s="5" t="s">
        <v>16</v>
      </c>
      <c r="C28" s="10" t="s">
        <v>15</v>
      </c>
      <c r="D28" s="10" t="s">
        <v>51</v>
      </c>
      <c r="F28" s="5" t="str">
        <f t="shared" si="0"/>
        <v xml:space="preserve">Макаронные изделия отварные </v>
      </c>
      <c r="G28" s="10" t="str">
        <f t="shared" si="1"/>
        <v>150</v>
      </c>
      <c r="H28" s="10" t="str">
        <f t="shared" si="1"/>
        <v>171</v>
      </c>
    </row>
    <row r="29" spans="2:8">
      <c r="B29" s="5" t="s">
        <v>23</v>
      </c>
      <c r="C29" s="10" t="s">
        <v>20</v>
      </c>
      <c r="D29" s="10" t="s">
        <v>52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35</v>
      </c>
      <c r="C30" s="10" t="s">
        <v>22</v>
      </c>
      <c r="D30" s="10" t="s">
        <v>62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19</v>
      </c>
      <c r="C34" s="10" t="s">
        <v>17</v>
      </c>
      <c r="D34" s="10" t="s">
        <v>56</v>
      </c>
      <c r="F34" s="5" t="str">
        <f t="shared" si="0"/>
        <v>Пирожок печеный с повидлом</v>
      </c>
      <c r="G34" s="10" t="str">
        <f t="shared" si="1"/>
        <v>50</v>
      </c>
      <c r="H34" s="10" t="str">
        <f t="shared" si="1"/>
        <v>243</v>
      </c>
    </row>
    <row r="35" spans="2:8">
      <c r="B35" s="5" t="s">
        <v>18</v>
      </c>
      <c r="C35" s="10" t="s">
        <v>20</v>
      </c>
      <c r="D35" s="10" t="s">
        <v>55</v>
      </c>
      <c r="F35" s="5" t="str">
        <f t="shared" si="0"/>
        <v>Молоко кипяченое</v>
      </c>
      <c r="G35" s="10" t="str">
        <f t="shared" si="1"/>
        <v>200</v>
      </c>
      <c r="H35" s="10" t="str">
        <f t="shared" si="1"/>
        <v>113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60" workbookViewId="0">
      <selection activeCell="D30" sqref="D30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4.6640625" style="17" customWidth="1"/>
    <col min="5" max="5" width="8.88671875" style="16"/>
    <col min="6" max="6" width="80.5546875" style="16" customWidth="1"/>
    <col min="7" max="7" width="12.44140625" style="16" customWidth="1"/>
    <col min="8" max="8" width="14.886718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2" t="s">
        <v>31</v>
      </c>
      <c r="C2" s="32"/>
      <c r="D2" s="33"/>
      <c r="F2" s="32" t="s">
        <v>31</v>
      </c>
      <c r="G2" s="32"/>
      <c r="H2" s="33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44235</v>
      </c>
      <c r="D7" s="47"/>
      <c r="F7" s="24"/>
      <c r="G7" s="47">
        <f>C7</f>
        <v>44235</v>
      </c>
      <c r="H7" s="47"/>
    </row>
    <row r="8" spans="2:8" ht="20.399999999999999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3" t="s">
        <v>0</v>
      </c>
      <c r="C9" s="45" t="s">
        <v>30</v>
      </c>
      <c r="D9" s="45" t="s">
        <v>38</v>
      </c>
      <c r="F9" s="43" t="s">
        <v>0</v>
      </c>
      <c r="G9" s="45" t="s">
        <v>30</v>
      </c>
      <c r="H9" s="45" t="s">
        <v>38</v>
      </c>
    </row>
    <row r="10" spans="2:8" ht="37.5" customHeight="1">
      <c r="B10" s="44"/>
      <c r="C10" s="46"/>
      <c r="D10" s="46"/>
      <c r="F10" s="44"/>
      <c r="G10" s="46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молочная Дружба (рис/пшено) с/м</v>
      </c>
      <c r="C12" s="20" t="s">
        <v>29</v>
      </c>
      <c r="D12" s="20" t="s">
        <v>41</v>
      </c>
      <c r="F12" s="21" t="str">
        <f>B12</f>
        <v>Каша молочная Дружба (рис/пшено)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11</v>
      </c>
      <c r="D13" s="20" t="s">
        <v>42</v>
      </c>
      <c r="F13" s="21" t="str">
        <f t="shared" ref="F13:F35" si="0">B13</f>
        <v>Бутерброд с маслом</v>
      </c>
      <c r="G13" s="20" t="str">
        <f t="shared" ref="G13:H35" si="1">C13</f>
        <v>10/30</v>
      </c>
      <c r="H13" s="20" t="str">
        <f t="shared" si="1"/>
        <v>2720</v>
      </c>
    </row>
    <row r="14" spans="2:8">
      <c r="B14" s="21" t="str">
        <f>сад!B14</f>
        <v>Чай с молоком</v>
      </c>
      <c r="C14" s="20" t="s">
        <v>13</v>
      </c>
      <c r="D14" s="20" t="s">
        <v>44</v>
      </c>
      <c r="F14" s="21" t="str">
        <f t="shared" si="0"/>
        <v>Чай с молоком</v>
      </c>
      <c r="G14" s="20" t="str">
        <f t="shared" si="1"/>
        <v>160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15</v>
      </c>
      <c r="D20" s="20" t="s">
        <v>59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6">
      <c r="B24" s="31" t="str">
        <f>сад!B24</f>
        <v>Салат картофельный с соленым огурцом (картофель отв.,морковь вар.,огурец сол-й,м/р)</v>
      </c>
      <c r="C24" s="20" t="s">
        <v>28</v>
      </c>
      <c r="D24" s="20" t="s">
        <v>60</v>
      </c>
      <c r="F24" s="21" t="str">
        <f t="shared" si="0"/>
        <v>Салат картофельный с соленым огурцом (картофель отв.,морковь вар.,огурец сол-й,м/р)</v>
      </c>
      <c r="G24" s="20" t="str">
        <f t="shared" si="1"/>
        <v>30</v>
      </c>
      <c r="H24" s="20" t="str">
        <f t="shared" si="1"/>
        <v>25,98</v>
      </c>
    </row>
    <row r="25" spans="2:8">
      <c r="B25" s="21" t="str">
        <f>сад!B25</f>
        <v>Щи из свежей капусты с мясом и сметаной</v>
      </c>
      <c r="C25" s="20" t="s">
        <v>15</v>
      </c>
      <c r="D25" s="20" t="s">
        <v>46</v>
      </c>
      <c r="F25" s="21" t="str">
        <f t="shared" si="0"/>
        <v>Щи из свежей капусты с мясом и сметаной</v>
      </c>
      <c r="G25" s="20" t="str">
        <f t="shared" si="1"/>
        <v>150</v>
      </c>
      <c r="H25" s="20" t="str">
        <f t="shared" si="1"/>
        <v>106,83</v>
      </c>
    </row>
    <row r="26" spans="2:8">
      <c r="B26" s="21" t="str">
        <f>сад!B26</f>
        <v xml:space="preserve">Биточки мясные </v>
      </c>
      <c r="C26" s="20" t="s">
        <v>37</v>
      </c>
      <c r="D26" s="20" t="s">
        <v>57</v>
      </c>
      <c r="F26" s="21" t="str">
        <f t="shared" si="0"/>
        <v xml:space="preserve">Биточки мясные </v>
      </c>
      <c r="G26" s="20" t="str">
        <f t="shared" si="1"/>
        <v>60</v>
      </c>
      <c r="H26" s="20" t="str">
        <f t="shared" si="1"/>
        <v>132</v>
      </c>
    </row>
    <row r="27" spans="2:8">
      <c r="B27" s="21" t="str">
        <f>сад!B27</f>
        <v>Соус молочный</v>
      </c>
      <c r="C27" s="20" t="s">
        <v>36</v>
      </c>
      <c r="D27" s="20" t="s">
        <v>49</v>
      </c>
      <c r="F27" s="21" t="str">
        <f t="shared" si="0"/>
        <v>Соус молочный</v>
      </c>
      <c r="G27" s="20" t="str">
        <f t="shared" si="1"/>
        <v>20</v>
      </c>
      <c r="H27" s="20" t="str">
        <f t="shared" si="1"/>
        <v>16,73</v>
      </c>
    </row>
    <row r="28" spans="2:8">
      <c r="B28" s="21" t="str">
        <f>сад!B28</f>
        <v xml:space="preserve">Макаронные изделия отварные </v>
      </c>
      <c r="C28" s="20" t="s">
        <v>27</v>
      </c>
      <c r="D28" s="20" t="s">
        <v>50</v>
      </c>
      <c r="F28" s="21" t="str">
        <f t="shared" si="0"/>
        <v xml:space="preserve">Макаронные изделия отварные </v>
      </c>
      <c r="G28" s="20" t="str">
        <f t="shared" si="1"/>
        <v>120</v>
      </c>
      <c r="H28" s="20" t="str">
        <f t="shared" si="1"/>
        <v>136,8</v>
      </c>
    </row>
    <row r="29" spans="2:8">
      <c r="B29" s="21" t="str">
        <f>сад!B29</f>
        <v>Напиток из шиповника с витамином С</v>
      </c>
      <c r="C29" s="20" t="s">
        <v>15</v>
      </c>
      <c r="D29" s="20" t="s">
        <v>53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11,25</v>
      </c>
    </row>
    <row r="30" spans="2:8">
      <c r="B30" s="21" t="str">
        <f>сад!B30</f>
        <v>Хлеб пшеничный/ржаной витаминизированный</v>
      </c>
      <c r="C30" s="20" t="s">
        <v>26</v>
      </c>
      <c r="D30" s="20" t="s">
        <v>63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Пирожок печеный с повидлом</v>
      </c>
      <c r="C34" s="20" t="s">
        <v>17</v>
      </c>
      <c r="D34" s="20" t="s">
        <v>56</v>
      </c>
      <c r="F34" s="21" t="str">
        <f t="shared" si="0"/>
        <v>Пирожок печеный с повидлом</v>
      </c>
      <c r="G34" s="20" t="str">
        <f t="shared" si="1"/>
        <v>50</v>
      </c>
      <c r="H34" s="20" t="str">
        <f t="shared" si="1"/>
        <v>243</v>
      </c>
    </row>
    <row r="35" spans="2:8">
      <c r="B35" s="21" t="str">
        <f>сад!B35</f>
        <v>Молоко кипяченое</v>
      </c>
      <c r="C35" s="20" t="s">
        <v>15</v>
      </c>
      <c r="D35" s="20" t="s">
        <v>54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1"/>
        <v>84,75</v>
      </c>
    </row>
    <row r="36" spans="2:8">
      <c r="B36" s="21"/>
      <c r="C36" s="21"/>
      <c r="D36" s="20"/>
      <c r="F36" s="21"/>
      <c r="G36" s="20"/>
      <c r="H36" s="20"/>
    </row>
    <row r="37" spans="2:8">
      <c r="B37" s="21"/>
      <c r="C37" s="21"/>
      <c r="D37" s="20"/>
      <c r="F37" s="21"/>
      <c r="G37" s="21"/>
      <c r="H37" s="20"/>
    </row>
    <row r="38" spans="2:8">
      <c r="B38" s="21"/>
      <c r="C38" s="21"/>
      <c r="D38" s="20"/>
      <c r="F38" s="21"/>
      <c r="G38" s="21"/>
      <c r="H38" s="20"/>
    </row>
    <row r="39" spans="2:8" ht="11.25" customHeight="1">
      <c r="B39" s="19"/>
      <c r="C39" s="19"/>
      <c r="F39" s="19"/>
      <c r="G39" s="19"/>
      <c r="H39" s="17"/>
    </row>
    <row r="40" spans="2:8">
      <c r="B40" s="18" t="s">
        <v>2</v>
      </c>
      <c r="C40" s="18"/>
      <c r="F40" s="18" t="s">
        <v>2</v>
      </c>
      <c r="G40" s="18"/>
      <c r="H40" s="17"/>
    </row>
    <row r="41" spans="2:8">
      <c r="B41" s="18"/>
      <c r="C41" s="18"/>
      <c r="F41" s="18"/>
      <c r="G41" s="18"/>
      <c r="H41" s="17"/>
    </row>
    <row r="42" spans="2:8">
      <c r="B42" s="18"/>
      <c r="C42" s="18"/>
      <c r="F42" s="18"/>
      <c r="G42" s="18"/>
      <c r="H42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2020-12-29T08:12:33Z</cp:lastPrinted>
  <dcterms:created xsi:type="dcterms:W3CDTF">1996-10-08T23:32:33Z</dcterms:created>
  <dcterms:modified xsi:type="dcterms:W3CDTF">2021-02-04T06:20:23Z</dcterms:modified>
</cp:coreProperties>
</file>