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" yWindow="48" windowWidth="9540" windowHeight="9516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H37" i="18"/>
  <c r="G37"/>
  <c r="H37" i="17"/>
  <c r="G37"/>
  <c r="B35" i="18"/>
  <c r="F35"/>
  <c r="G35"/>
  <c r="H35"/>
  <c r="H35" i="17"/>
  <c r="G35"/>
  <c r="F35"/>
  <c r="C7" i="18"/>
  <c r="G7" s="1"/>
  <c r="G7" i="17"/>
  <c r="G36"/>
  <c r="G34"/>
  <c r="G30"/>
  <c r="G29"/>
  <c r="G28"/>
  <c r="G27"/>
  <c r="G26"/>
  <c r="G25"/>
  <c r="G24"/>
  <c r="G20"/>
  <c r="G14"/>
  <c r="G13"/>
  <c r="G12"/>
  <c r="H12"/>
  <c r="G36" i="18"/>
  <c r="G34"/>
  <c r="G30"/>
  <c r="G29"/>
  <c r="G28"/>
  <c r="G27"/>
  <c r="G26"/>
  <c r="G25"/>
  <c r="G24"/>
  <c r="G20"/>
  <c r="G14"/>
  <c r="G13"/>
  <c r="G12"/>
  <c r="H13"/>
  <c r="H14"/>
  <c r="H20"/>
  <c r="H24"/>
  <c r="H25"/>
  <c r="H26"/>
  <c r="H28"/>
  <c r="H29"/>
  <c r="H30"/>
  <c r="H34"/>
  <c r="H36"/>
  <c r="H12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0"/>
  <c r="F30" s="1"/>
  <c r="B33"/>
  <c r="F33" s="1"/>
  <c r="B34"/>
  <c r="F34" s="1"/>
  <c r="B36"/>
  <c r="F36" s="1"/>
  <c r="B12"/>
  <c r="F12" s="1"/>
  <c r="H13" i="17"/>
  <c r="H14"/>
  <c r="H20"/>
  <c r="H24"/>
  <c r="H25"/>
  <c r="H26"/>
  <c r="H28"/>
  <c r="H29"/>
  <c r="H30"/>
  <c r="H34"/>
  <c r="H36"/>
  <c r="F13"/>
  <c r="F14"/>
  <c r="F19"/>
  <c r="F20"/>
  <c r="F23"/>
  <c r="F24"/>
  <c r="F25"/>
  <c r="F26"/>
  <c r="F27"/>
  <c r="F28"/>
  <c r="F29"/>
  <c r="F30"/>
  <c r="F33"/>
  <c r="F34"/>
  <c r="F36"/>
  <c r="F12"/>
</calcChain>
</file>

<file path=xl/sharedStrings.xml><?xml version="1.0" encoding="utf-8"?>
<sst xmlns="http://schemas.openxmlformats.org/spreadsheetml/2006/main" count="113" uniqueCount="68">
  <si>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</si>
  <si>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</si>
  <si>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</si>
  <si>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</si>
  <si>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</si>
  <si>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</si>
  <si>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</si>
  <si>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</si>
  <si>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</si>
  <si>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100</t>
  </si>
  <si>
    <t>180</t>
  </si>
  <si>
    <t>10/30</t>
  </si>
  <si>
    <t>Каша молочная гречневая с/м</t>
  </si>
  <si>
    <t>Какао на молоке</t>
  </si>
  <si>
    <t>Фрукт (яблоко)</t>
  </si>
  <si>
    <t>Рис припущенный</t>
  </si>
  <si>
    <t>Напиток из шиповника с витамином С</t>
  </si>
  <si>
    <t>50</t>
  </si>
  <si>
    <t>160</t>
  </si>
  <si>
    <t>200</t>
  </si>
  <si>
    <t>130</t>
  </si>
  <si>
    <t>20/30</t>
  </si>
  <si>
    <t>70</t>
  </si>
  <si>
    <t>Выход блюда,г</t>
  </si>
  <si>
    <t>150</t>
  </si>
  <si>
    <t>20/20</t>
  </si>
  <si>
    <t>110</t>
  </si>
  <si>
    <t>30</t>
  </si>
  <si>
    <t>140</t>
  </si>
  <si>
    <t>Выход блюда</t>
  </si>
  <si>
    <t>Утверждаю: Заведующий МБДОУ</t>
  </si>
  <si>
    <t>Бутерброд с маслом</t>
  </si>
  <si>
    <t>Соус сметана стоматом</t>
  </si>
  <si>
    <t>Хлеб пшеничный/ржаной витаминизированный</t>
  </si>
  <si>
    <t>20</t>
  </si>
  <si>
    <t>60</t>
  </si>
  <si>
    <t>Калорийность блюд</t>
  </si>
  <si>
    <t>173</t>
  </si>
  <si>
    <t>106,2</t>
  </si>
  <si>
    <t>118</t>
  </si>
  <si>
    <t>136</t>
  </si>
  <si>
    <t>218,6</t>
  </si>
  <si>
    <t>170,73</t>
  </si>
  <si>
    <t>144,47</t>
  </si>
  <si>
    <t>15</t>
  </si>
  <si>
    <t>Салат из отварной свеклы с яблоками</t>
  </si>
  <si>
    <t>Чай с сахаром</t>
  </si>
  <si>
    <t>Хлеб пшеничный витамин.</t>
  </si>
  <si>
    <t>Фрикадельки мясные (говядина,кура,хлеб,вода,лук,р.,соль)</t>
  </si>
  <si>
    <t>Суп картофельный с горохом и мясом</t>
  </si>
  <si>
    <t>55</t>
  </si>
  <si>
    <t>48,35</t>
  </si>
  <si>
    <t>29,01</t>
  </si>
  <si>
    <t>162,19</t>
  </si>
  <si>
    <t>210</t>
  </si>
  <si>
    <t>102,85</t>
  </si>
  <si>
    <t>175</t>
  </si>
  <si>
    <t>182,37</t>
  </si>
  <si>
    <t>11,20</t>
  </si>
  <si>
    <t>83,57</t>
  </si>
  <si>
    <t>Соус молочным</t>
  </si>
  <si>
    <t>208</t>
  </si>
  <si>
    <t>16,73</t>
  </si>
  <si>
    <t>52,2</t>
  </si>
  <si>
    <t>45</t>
  </si>
  <si>
    <t>80</t>
  </si>
  <si>
    <t>166,4</t>
  </si>
  <si>
    <t>Картофельные оладьи с сыром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</si>
</sst>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2514600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146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3"/>
  <sheetViews>
    <sheetView tabSelected="1" view="pageBreakPreview" zoomScale="60" workbookViewId="0">
      <selection activeCell="B28" sqref="B28"/>
    </sheetView>
  </sheetViews>
  <sheetFormatPr defaultColWidth="8.88671875" defaultRowHeight="18"/>
  <cols>
    <col min="1" max="1" width="1.6640625" style="1" customWidth="1"/>
    <col min="2" max="2" width="80.5546875" style="1" customWidth="1"/>
    <col min="3" max="3" width="12" style="1" customWidth="1"/>
    <col min="4" max="4" width="15.109375" style="11" customWidth="1"/>
    <col min="5" max="5" width="8.88671875" style="1"/>
    <col min="6" max="6" width="80.5546875" style="1" customWidth="1"/>
    <col min="7" max="7" width="11.6640625" style="1" customWidth="1"/>
    <col min="8" max="8" width="15.44140625" style="1" customWidth="1"/>
    <col min="9" max="16384" width="8.88671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30</v>
      </c>
      <c r="F2" s="11"/>
      <c r="G2" s="11"/>
      <c r="H2" s="9" t="s">
        <v>30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4">
        <v>44238</v>
      </c>
      <c r="D7" s="34"/>
      <c r="F7" s="4"/>
      <c r="G7" s="34">
        <f>C7</f>
        <v>44238</v>
      </c>
      <c r="H7" s="34"/>
    </row>
    <row r="8" spans="2:8" ht="20.399999999999999">
      <c r="B8" s="32" t="s">
        <v>1</v>
      </c>
      <c r="C8" s="32"/>
      <c r="D8" s="33"/>
      <c r="F8" s="32" t="s">
        <v>1</v>
      </c>
      <c r="G8" s="32"/>
      <c r="H8" s="33"/>
    </row>
    <row r="9" spans="2:8" ht="18.75" customHeight="1">
      <c r="B9" s="30" t="s">
        <v>0</v>
      </c>
      <c r="C9" s="35" t="s">
        <v>23</v>
      </c>
      <c r="D9" s="35" t="s">
        <v>36</v>
      </c>
      <c r="F9" s="30" t="s">
        <v>0</v>
      </c>
      <c r="G9" s="35" t="s">
        <v>23</v>
      </c>
      <c r="H9" s="35" t="s">
        <v>36</v>
      </c>
    </row>
    <row r="10" spans="2:8" ht="37.5" customHeight="1">
      <c r="B10" s="31"/>
      <c r="C10" s="36"/>
      <c r="D10" s="36"/>
      <c r="F10" s="31"/>
      <c r="G10" s="36"/>
      <c r="H10" s="36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12</v>
      </c>
      <c r="C12" s="10" t="s">
        <v>18</v>
      </c>
      <c r="D12" s="10" t="s">
        <v>37</v>
      </c>
      <c r="F12" s="5" t="str">
        <f>B12</f>
        <v>Каша молочная гречневая с/м</v>
      </c>
      <c r="G12" s="10" t="str">
        <f>C12</f>
        <v>160</v>
      </c>
      <c r="H12" s="10" t="str">
        <f>D12</f>
        <v>173</v>
      </c>
    </row>
    <row r="13" spans="2:8">
      <c r="B13" s="5" t="s">
        <v>13</v>
      </c>
      <c r="C13" s="10" t="s">
        <v>19</v>
      </c>
      <c r="D13" s="10" t="s">
        <v>39</v>
      </c>
      <c r="F13" s="5" t="str">
        <f t="shared" ref="F13:F36" si="0">B13</f>
        <v>Какао на молоке</v>
      </c>
      <c r="G13" s="10" t="str">
        <f t="shared" ref="G13:H37" si="1">C13</f>
        <v>200</v>
      </c>
      <c r="H13" s="10" t="str">
        <f t="shared" si="1"/>
        <v>118</v>
      </c>
    </row>
    <row r="14" spans="2:8">
      <c r="B14" s="5" t="s">
        <v>31</v>
      </c>
      <c r="C14" s="10" t="s">
        <v>11</v>
      </c>
      <c r="D14" s="10" t="s">
        <v>40</v>
      </c>
      <c r="F14" s="5" t="str">
        <f t="shared" si="0"/>
        <v>Бутерброд с маслом</v>
      </c>
      <c r="G14" s="10" t="str">
        <f t="shared" si="1"/>
        <v>10/30</v>
      </c>
      <c r="H14" s="10" t="str">
        <f t="shared" si="1"/>
        <v>136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14</v>
      </c>
      <c r="C20" s="10" t="s">
        <v>9</v>
      </c>
      <c r="D20" s="10" t="s">
        <v>50</v>
      </c>
      <c r="F20" s="5" t="str">
        <f t="shared" si="0"/>
        <v>Фрукт (яблоко)</v>
      </c>
      <c r="G20" s="10" t="str">
        <f t="shared" si="1"/>
        <v>100</v>
      </c>
      <c r="H20" s="10" t="str">
        <f t="shared" si="1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45</v>
      </c>
      <c r="C24" s="10" t="s">
        <v>17</v>
      </c>
      <c r="D24" s="10" t="s">
        <v>51</v>
      </c>
      <c r="F24" s="5" t="str">
        <f t="shared" si="0"/>
        <v>Салат из отварной свеклы с яблоками</v>
      </c>
      <c r="G24" s="10" t="str">
        <f t="shared" si="1"/>
        <v>50</v>
      </c>
      <c r="H24" s="10" t="str">
        <f t="shared" si="1"/>
        <v>48,35</v>
      </c>
    </row>
    <row r="25" spans="2:8">
      <c r="B25" s="5" t="s">
        <v>49</v>
      </c>
      <c r="C25" s="10" t="s">
        <v>10</v>
      </c>
      <c r="D25" s="10" t="s">
        <v>54</v>
      </c>
      <c r="F25" s="5" t="str">
        <f t="shared" si="0"/>
        <v>Суп картофельный с горохом и мясом</v>
      </c>
      <c r="G25" s="10" t="str">
        <f t="shared" si="1"/>
        <v>180</v>
      </c>
      <c r="H25" s="10" t="str">
        <f t="shared" si="1"/>
        <v>210</v>
      </c>
    </row>
    <row r="26" spans="2:8">
      <c r="B26" s="5" t="s">
        <v>48</v>
      </c>
      <c r="C26" s="10" t="s">
        <v>22</v>
      </c>
      <c r="D26" s="44" t="s">
        <v>41</v>
      </c>
      <c r="F26" s="5" t="str">
        <f t="shared" si="0"/>
        <v>Фрикадельки мясные (говядина,кура,хлеб,вода,лук,р.,соль)</v>
      </c>
      <c r="G26" s="10" t="str">
        <f t="shared" si="1"/>
        <v>70</v>
      </c>
      <c r="H26" s="44" t="str">
        <f t="shared" si="1"/>
        <v>218,6</v>
      </c>
    </row>
    <row r="27" spans="2:8">
      <c r="B27" s="5" t="s">
        <v>32</v>
      </c>
      <c r="C27" s="10" t="s">
        <v>27</v>
      </c>
      <c r="D27" s="45"/>
      <c r="F27" s="5" t="str">
        <f t="shared" si="0"/>
        <v>Соус сметана стоматом</v>
      </c>
      <c r="G27" s="10" t="str">
        <f t="shared" si="1"/>
        <v>30</v>
      </c>
      <c r="H27" s="45"/>
    </row>
    <row r="28" spans="2:8">
      <c r="B28" s="5" t="s">
        <v>15</v>
      </c>
      <c r="C28" s="10" t="s">
        <v>20</v>
      </c>
      <c r="D28" s="10" t="s">
        <v>42</v>
      </c>
      <c r="F28" s="5" t="str">
        <f t="shared" si="0"/>
        <v>Рис припущенный</v>
      </c>
      <c r="G28" s="10" t="str">
        <f t="shared" si="1"/>
        <v>130</v>
      </c>
      <c r="H28" s="10" t="str">
        <f t="shared" si="1"/>
        <v>170,73</v>
      </c>
    </row>
    <row r="29" spans="2:8">
      <c r="B29" s="5" t="s">
        <v>16</v>
      </c>
      <c r="C29" s="10" t="s">
        <v>19</v>
      </c>
      <c r="D29" s="10" t="s">
        <v>44</v>
      </c>
      <c r="F29" s="5" t="str">
        <f t="shared" si="0"/>
        <v>Напиток из шиповника с витамином С</v>
      </c>
      <c r="G29" s="10" t="str">
        <f t="shared" si="1"/>
        <v>200</v>
      </c>
      <c r="H29" s="10" t="str">
        <f t="shared" si="1"/>
        <v>15</v>
      </c>
    </row>
    <row r="30" spans="2:8">
      <c r="B30" s="5" t="s">
        <v>33</v>
      </c>
      <c r="C30" s="10" t="s">
        <v>21</v>
      </c>
      <c r="D30" s="10" t="s">
        <v>55</v>
      </c>
      <c r="F30" s="5" t="str">
        <f t="shared" si="0"/>
        <v>Хлеб пшеничный/ржаной витаминизированный</v>
      </c>
      <c r="G30" s="10" t="str">
        <f t="shared" si="1"/>
        <v>20/30</v>
      </c>
      <c r="H30" s="10" t="str">
        <f t="shared" si="1"/>
        <v>102,85</v>
      </c>
    </row>
    <row r="31" spans="2:8">
      <c r="B31" s="5"/>
      <c r="C31" s="10"/>
      <c r="D31" s="10"/>
      <c r="F31" s="5"/>
      <c r="G31" s="10"/>
      <c r="H31" s="10"/>
    </row>
    <row r="32" spans="2:8">
      <c r="B32" s="7"/>
      <c r="C32" s="10"/>
      <c r="D32" s="10"/>
      <c r="F32" s="5"/>
      <c r="G32" s="10"/>
      <c r="H32" s="10"/>
    </row>
    <row r="33" spans="2:8" ht="18.75" customHeight="1">
      <c r="B33" s="6" t="s">
        <v>6</v>
      </c>
      <c r="C33" s="15"/>
      <c r="D33" s="15"/>
      <c r="F33" s="6" t="str">
        <f t="shared" si="0"/>
        <v>Полдник</v>
      </c>
      <c r="G33" s="10"/>
      <c r="H33" s="10"/>
    </row>
    <row r="34" spans="2:8">
      <c r="B34" s="5" t="s">
        <v>67</v>
      </c>
      <c r="C34" s="10" t="s">
        <v>9</v>
      </c>
      <c r="D34" s="10" t="s">
        <v>61</v>
      </c>
      <c r="F34" s="5" t="str">
        <f t="shared" si="0"/>
        <v>Картофельные оладьи с сыром</v>
      </c>
      <c r="G34" s="10" t="str">
        <f t="shared" si="1"/>
        <v>100</v>
      </c>
      <c r="H34" s="10" t="str">
        <f t="shared" si="1"/>
        <v>208</v>
      </c>
    </row>
    <row r="35" spans="2:8">
      <c r="B35" s="5" t="s">
        <v>60</v>
      </c>
      <c r="C35" s="10" t="s">
        <v>34</v>
      </c>
      <c r="D35" s="10" t="s">
        <v>62</v>
      </c>
      <c r="F35" s="5" t="str">
        <f t="shared" si="0"/>
        <v>Соус молочным</v>
      </c>
      <c r="G35" s="10" t="str">
        <f t="shared" si="1"/>
        <v>20</v>
      </c>
      <c r="H35" s="10" t="str">
        <f t="shared" si="1"/>
        <v>16,73</v>
      </c>
    </row>
    <row r="36" spans="2:8">
      <c r="B36" s="5" t="s">
        <v>46</v>
      </c>
      <c r="C36" s="10" t="s">
        <v>10</v>
      </c>
      <c r="D36" s="10" t="s">
        <v>63</v>
      </c>
      <c r="F36" s="5" t="str">
        <f t="shared" si="0"/>
        <v>Чай с сахаром</v>
      </c>
      <c r="G36" s="10" t="str">
        <f t="shared" si="1"/>
        <v>180</v>
      </c>
      <c r="H36" s="10" t="str">
        <f t="shared" si="1"/>
        <v>52,2</v>
      </c>
    </row>
    <row r="37" spans="2:8">
      <c r="B37" s="5" t="s">
        <v>47</v>
      </c>
      <c r="C37" s="48">
        <v>20</v>
      </c>
      <c r="D37" s="10" t="s">
        <v>64</v>
      </c>
      <c r="F37" s="5" t="s">
        <v>47</v>
      </c>
      <c r="G37" s="10">
        <f t="shared" si="1"/>
        <v>20</v>
      </c>
      <c r="H37" s="10" t="str">
        <f t="shared" si="1"/>
        <v>45</v>
      </c>
    </row>
    <row r="38" spans="2:8">
      <c r="B38" s="5"/>
      <c r="C38" s="5"/>
      <c r="D38" s="10"/>
      <c r="F38" s="5"/>
      <c r="G38" s="5"/>
      <c r="H38" s="10"/>
    </row>
    <row r="39" spans="2:8">
      <c r="B39" s="5"/>
      <c r="C39" s="5"/>
      <c r="D39" s="10"/>
      <c r="F39" s="5"/>
      <c r="G39" s="5"/>
      <c r="H39" s="10"/>
    </row>
    <row r="40" spans="2:8" ht="11.25" customHeight="1">
      <c r="B40" s="3"/>
      <c r="C40" s="3"/>
      <c r="F40" s="3"/>
      <c r="G40" s="3"/>
      <c r="H40" s="11"/>
    </row>
    <row r="41" spans="2:8">
      <c r="B41" s="2" t="s">
        <v>2</v>
      </c>
      <c r="C41" s="2"/>
      <c r="F41" s="2" t="s">
        <v>2</v>
      </c>
      <c r="G41" s="2"/>
      <c r="H41" s="11"/>
    </row>
    <row r="42" spans="2:8">
      <c r="B42" s="2"/>
      <c r="C42" s="2"/>
      <c r="F42" s="2"/>
      <c r="G42" s="2"/>
      <c r="H42" s="11"/>
    </row>
    <row r="43" spans="2:8">
      <c r="B43" s="2"/>
      <c r="C43" s="2"/>
      <c r="F43" s="2"/>
      <c r="G43" s="2"/>
      <c r="H43" s="11"/>
    </row>
  </sheetData>
  <mergeCells count="12">
    <mergeCell ref="D26:D27"/>
    <mergeCell ref="H26:H27"/>
    <mergeCell ref="B9:B10"/>
    <mergeCell ref="B8:D8"/>
    <mergeCell ref="G7:H7"/>
    <mergeCell ref="C9:C10"/>
    <mergeCell ref="G9:G10"/>
    <mergeCell ref="C7:D7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3"/>
  <sheetViews>
    <sheetView view="pageBreakPreview" zoomScale="60" workbookViewId="0">
      <selection activeCell="D38" sqref="D38"/>
    </sheetView>
  </sheetViews>
  <sheetFormatPr defaultColWidth="8.88671875" defaultRowHeight="18"/>
  <cols>
    <col min="1" max="1" width="1.6640625" style="16" customWidth="1"/>
    <col min="2" max="2" width="80.5546875" style="16" customWidth="1"/>
    <col min="3" max="3" width="12.33203125" style="16" customWidth="1"/>
    <col min="4" max="4" width="15.33203125" style="17" customWidth="1"/>
    <col min="5" max="5" width="8.88671875" style="16"/>
    <col min="6" max="6" width="80.5546875" style="16" customWidth="1"/>
    <col min="7" max="7" width="12.33203125" style="16" customWidth="1"/>
    <col min="8" max="8" width="15.109375" style="16" customWidth="1"/>
    <col min="9" max="16384" width="8.88671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30</v>
      </c>
      <c r="F2" s="17"/>
      <c r="G2" s="17"/>
      <c r="H2" s="9" t="s">
        <v>30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1">
        <f>сад!C7</f>
        <v>44238</v>
      </c>
      <c r="D7" s="41"/>
      <c r="F7" s="24"/>
      <c r="G7" s="41">
        <f>C7</f>
        <v>44238</v>
      </c>
      <c r="H7" s="41"/>
    </row>
    <row r="8" spans="2:8" ht="20.399999999999999">
      <c r="B8" s="39" t="s">
        <v>1</v>
      </c>
      <c r="C8" s="39"/>
      <c r="D8" s="40"/>
      <c r="F8" s="39" t="s">
        <v>1</v>
      </c>
      <c r="G8" s="39"/>
      <c r="H8" s="40"/>
    </row>
    <row r="9" spans="2:8" ht="18.75" customHeight="1">
      <c r="B9" s="37" t="s">
        <v>0</v>
      </c>
      <c r="C9" s="42" t="s">
        <v>29</v>
      </c>
      <c r="D9" s="42" t="s">
        <v>36</v>
      </c>
      <c r="F9" s="37" t="s">
        <v>0</v>
      </c>
      <c r="G9" s="42" t="s">
        <v>29</v>
      </c>
      <c r="H9" s="42" t="s">
        <v>36</v>
      </c>
    </row>
    <row r="10" spans="2:8" ht="37.5" customHeight="1">
      <c r="B10" s="38"/>
      <c r="C10" s="43"/>
      <c r="D10" s="43"/>
      <c r="F10" s="38"/>
      <c r="G10" s="43"/>
      <c r="H10" s="43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Каша молочная гречневая с/м</v>
      </c>
      <c r="C12" s="20" t="s">
        <v>28</v>
      </c>
      <c r="D12" s="20" t="s">
        <v>53</v>
      </c>
      <c r="F12" s="21" t="str">
        <f>B12</f>
        <v>Каша молочная гречневая с/м</v>
      </c>
      <c r="G12" s="20" t="str">
        <f>C12</f>
        <v>140</v>
      </c>
      <c r="H12" s="20" t="str">
        <f>D12</f>
        <v>162,19</v>
      </c>
    </row>
    <row r="13" spans="2:8">
      <c r="B13" s="21" t="str">
        <f>сад!B13</f>
        <v>Какао на молоке</v>
      </c>
      <c r="C13" s="20" t="s">
        <v>10</v>
      </c>
      <c r="D13" s="20" t="s">
        <v>38</v>
      </c>
      <c r="F13" s="21" t="str">
        <f t="shared" ref="F13:F36" si="0">B13</f>
        <v>Какао на молоке</v>
      </c>
      <c r="G13" s="20" t="str">
        <f t="shared" ref="G13:H37" si="1">C13</f>
        <v>180</v>
      </c>
      <c r="H13" s="20" t="str">
        <f t="shared" si="1"/>
        <v>106,2</v>
      </c>
    </row>
    <row r="14" spans="2:8">
      <c r="B14" s="21" t="str">
        <f>сад!B14</f>
        <v>Бутерброд с маслом</v>
      </c>
      <c r="C14" s="20" t="s">
        <v>11</v>
      </c>
      <c r="D14" s="20" t="s">
        <v>40</v>
      </c>
      <c r="F14" s="21" t="str">
        <f t="shared" si="0"/>
        <v>Бутерброд с маслом</v>
      </c>
      <c r="G14" s="20" t="str">
        <f t="shared" si="1"/>
        <v>10/30</v>
      </c>
      <c r="H14" s="20" t="str">
        <f t="shared" si="1"/>
        <v>136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Фрукт (яблоко)</v>
      </c>
      <c r="C20" s="20" t="s">
        <v>9</v>
      </c>
      <c r="D20" s="20" t="s">
        <v>50</v>
      </c>
      <c r="F20" s="21" t="str">
        <f t="shared" si="0"/>
        <v>Фрукт (яблоко)</v>
      </c>
      <c r="G20" s="20" t="str">
        <f t="shared" si="1"/>
        <v>100</v>
      </c>
      <c r="H20" s="20" t="str">
        <f t="shared" si="1"/>
        <v>55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из отварной свеклы с яблоками</v>
      </c>
      <c r="C24" s="20" t="s">
        <v>27</v>
      </c>
      <c r="D24" s="20" t="s">
        <v>52</v>
      </c>
      <c r="F24" s="21" t="str">
        <f t="shared" si="0"/>
        <v>Салат из отварной свеклы с яблоками</v>
      </c>
      <c r="G24" s="20" t="str">
        <f t="shared" si="1"/>
        <v>30</v>
      </c>
      <c r="H24" s="20" t="str">
        <f t="shared" si="1"/>
        <v>29,01</v>
      </c>
    </row>
    <row r="25" spans="2:8">
      <c r="B25" s="21" t="str">
        <f>сад!B25</f>
        <v>Суп картофельный с горохом и мясом</v>
      </c>
      <c r="C25" s="20" t="s">
        <v>24</v>
      </c>
      <c r="D25" s="20" t="s">
        <v>56</v>
      </c>
      <c r="F25" s="21" t="str">
        <f t="shared" si="0"/>
        <v>Суп картофельный с горохом и мясом</v>
      </c>
      <c r="G25" s="20" t="str">
        <f t="shared" si="1"/>
        <v>150</v>
      </c>
      <c r="H25" s="20" t="str">
        <f t="shared" si="1"/>
        <v>175</v>
      </c>
    </row>
    <row r="26" spans="2:8">
      <c r="B26" s="21" t="str">
        <f>сад!B26</f>
        <v>Фрикадельки мясные (говядина,кура,хлеб,вода,лук,р.,соль)</v>
      </c>
      <c r="C26" s="20" t="s">
        <v>35</v>
      </c>
      <c r="D26" s="46" t="s">
        <v>57</v>
      </c>
      <c r="F26" s="21" t="str">
        <f t="shared" si="0"/>
        <v>Фрикадельки мясные (говядина,кура,хлеб,вода,лук,р.,соль)</v>
      </c>
      <c r="G26" s="20" t="str">
        <f t="shared" si="1"/>
        <v>60</v>
      </c>
      <c r="H26" s="46" t="str">
        <f t="shared" si="1"/>
        <v>182,37</v>
      </c>
    </row>
    <row r="27" spans="2:8">
      <c r="B27" s="21" t="str">
        <f>сад!B27</f>
        <v>Соус сметана стоматом</v>
      </c>
      <c r="C27" s="20" t="s">
        <v>34</v>
      </c>
      <c r="D27" s="47"/>
      <c r="F27" s="21" t="str">
        <f t="shared" si="0"/>
        <v>Соус сметана стоматом</v>
      </c>
      <c r="G27" s="20" t="str">
        <f t="shared" si="1"/>
        <v>20</v>
      </c>
      <c r="H27" s="47"/>
    </row>
    <row r="28" spans="2:8">
      <c r="B28" s="21" t="str">
        <f>сад!B28</f>
        <v>Рис припущенный</v>
      </c>
      <c r="C28" s="20" t="s">
        <v>26</v>
      </c>
      <c r="D28" s="20" t="s">
        <v>43</v>
      </c>
      <c r="F28" s="21" t="str">
        <f t="shared" si="0"/>
        <v>Рис припущенный</v>
      </c>
      <c r="G28" s="20" t="str">
        <f t="shared" si="1"/>
        <v>110</v>
      </c>
      <c r="H28" s="20" t="str">
        <f t="shared" si="1"/>
        <v>144,47</v>
      </c>
    </row>
    <row r="29" spans="2:8">
      <c r="B29" s="21" t="str">
        <f>сад!B29</f>
        <v>Напиток из шиповника с витамином С</v>
      </c>
      <c r="C29" s="20" t="s">
        <v>24</v>
      </c>
      <c r="D29" s="20" t="s">
        <v>58</v>
      </c>
      <c r="F29" s="21" t="str">
        <f t="shared" si="0"/>
        <v>Напиток из шиповника с витамином С</v>
      </c>
      <c r="G29" s="20" t="str">
        <f t="shared" si="1"/>
        <v>150</v>
      </c>
      <c r="H29" s="20" t="str">
        <f t="shared" si="1"/>
        <v>11,20</v>
      </c>
    </row>
    <row r="30" spans="2:8">
      <c r="B30" s="21" t="str">
        <f>сад!B30</f>
        <v>Хлеб пшеничный/ржаной витаминизированный</v>
      </c>
      <c r="C30" s="20" t="s">
        <v>25</v>
      </c>
      <c r="D30" s="20" t="s">
        <v>59</v>
      </c>
      <c r="F30" s="21" t="str">
        <f t="shared" si="0"/>
        <v>Хлеб пшеничный/ржаной витаминизированный</v>
      </c>
      <c r="G30" s="20" t="str">
        <f t="shared" si="1"/>
        <v>20/20</v>
      </c>
      <c r="H30" s="20" t="str">
        <f t="shared" si="1"/>
        <v>83,57</v>
      </c>
    </row>
    <row r="31" spans="2:8">
      <c r="B31" s="21"/>
      <c r="C31" s="20"/>
      <c r="D31" s="20"/>
      <c r="F31" s="21"/>
      <c r="G31" s="20"/>
      <c r="H31" s="20"/>
    </row>
    <row r="32" spans="2:8">
      <c r="B32" s="21"/>
      <c r="C32" s="20"/>
      <c r="D32" s="20"/>
      <c r="F32" s="21"/>
      <c r="G32" s="20"/>
      <c r="H32" s="20"/>
    </row>
    <row r="33" spans="2:8" ht="18.75" customHeight="1">
      <c r="B33" s="23" t="str">
        <f>сад!B33</f>
        <v>Полдник</v>
      </c>
      <c r="C33" s="22"/>
      <c r="D33" s="22"/>
      <c r="F33" s="23" t="str">
        <f t="shared" si="0"/>
        <v>Полдник</v>
      </c>
      <c r="G33" s="20"/>
      <c r="H33" s="20"/>
    </row>
    <row r="34" spans="2:8">
      <c r="B34" s="21" t="str">
        <f>сад!B34</f>
        <v>Картофельные оладьи с сыром</v>
      </c>
      <c r="C34" s="20" t="s">
        <v>65</v>
      </c>
      <c r="D34" s="20" t="s">
        <v>66</v>
      </c>
      <c r="F34" s="21" t="str">
        <f t="shared" si="0"/>
        <v>Картофельные оладьи с сыром</v>
      </c>
      <c r="G34" s="20" t="str">
        <f t="shared" si="1"/>
        <v>80</v>
      </c>
      <c r="H34" s="20" t="str">
        <f t="shared" si="1"/>
        <v>166,4</v>
      </c>
    </row>
    <row r="35" spans="2:8">
      <c r="B35" s="21" t="str">
        <f>сад!B35</f>
        <v>Соус молочным</v>
      </c>
      <c r="C35" s="20" t="s">
        <v>34</v>
      </c>
      <c r="D35" s="20" t="s">
        <v>62</v>
      </c>
      <c r="F35" s="21" t="str">
        <f t="shared" ref="F35" si="2">B35</f>
        <v>Соус молочным</v>
      </c>
      <c r="G35" s="20" t="str">
        <f t="shared" ref="G35" si="3">C35</f>
        <v>20</v>
      </c>
      <c r="H35" s="20" t="str">
        <f t="shared" ref="H35" si="4">D35</f>
        <v>16,73</v>
      </c>
    </row>
    <row r="36" spans="2:8">
      <c r="B36" s="21" t="str">
        <f>сад!B36</f>
        <v>Чай с сахаром</v>
      </c>
      <c r="C36" s="20" t="s">
        <v>10</v>
      </c>
      <c r="D36" s="20" t="s">
        <v>63</v>
      </c>
      <c r="F36" s="21" t="str">
        <f t="shared" si="0"/>
        <v>Чай с сахаром</v>
      </c>
      <c r="G36" s="20" t="str">
        <f t="shared" si="1"/>
        <v>180</v>
      </c>
      <c r="H36" s="20" t="str">
        <f t="shared" si="1"/>
        <v>52,2</v>
      </c>
    </row>
    <row r="37" spans="2:8">
      <c r="B37" s="21" t="s">
        <v>47</v>
      </c>
      <c r="C37" s="49">
        <v>20</v>
      </c>
      <c r="D37" s="20" t="s">
        <v>64</v>
      </c>
      <c r="F37" s="21" t="s">
        <v>47</v>
      </c>
      <c r="G37" s="20">
        <f t="shared" si="1"/>
        <v>20</v>
      </c>
      <c r="H37" s="20" t="str">
        <f t="shared" si="1"/>
        <v>45</v>
      </c>
    </row>
    <row r="38" spans="2:8">
      <c r="B38" s="21"/>
      <c r="C38" s="21"/>
      <c r="D38" s="20"/>
      <c r="F38" s="21"/>
      <c r="G38" s="21"/>
      <c r="H38" s="20"/>
    </row>
    <row r="39" spans="2:8">
      <c r="B39" s="21"/>
      <c r="C39" s="21"/>
      <c r="D39" s="20"/>
      <c r="F39" s="21"/>
      <c r="G39" s="21"/>
      <c r="H39" s="20"/>
    </row>
    <row r="40" spans="2:8" ht="11.25" customHeight="1">
      <c r="B40" s="19"/>
      <c r="C40" s="19"/>
      <c r="F40" s="19"/>
      <c r="G40" s="19"/>
      <c r="H40" s="17"/>
    </row>
    <row r="41" spans="2:8">
      <c r="B41" s="18" t="s">
        <v>2</v>
      </c>
      <c r="C41" s="18"/>
      <c r="F41" s="18" t="s">
        <v>2</v>
      </c>
      <c r="G41" s="18"/>
      <c r="H41" s="17"/>
    </row>
    <row r="42" spans="2:8">
      <c r="B42" s="18"/>
      <c r="C42" s="18"/>
      <c r="F42" s="18"/>
      <c r="G42" s="18"/>
      <c r="H42" s="17"/>
    </row>
    <row r="43" spans="2:8">
      <c r="B43" s="18"/>
      <c r="C43" s="18"/>
      <c r="F43" s="18"/>
      <c r="G43" s="18"/>
      <c r="H43" s="17"/>
    </row>
  </sheetData>
  <mergeCells count="12">
    <mergeCell ref="D26:D27"/>
    <mergeCell ref="H26:H27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FedoroOV</cp:lastModifiedBy>
  <cp:lastPrinted>2020-12-29T09:57:50Z</cp:lastPrinted>
  <dcterms:created xsi:type="dcterms:W3CDTF">1996-10-08T23:32:33Z</dcterms:created>
  <dcterms:modified xsi:type="dcterms:W3CDTF">2021-02-04T06:49:08Z</dcterms:modified>
</cp:coreProperties>
</file>