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F36" i="17"/>
  <c r="G36"/>
  <c r="H36"/>
  <c r="F38"/>
  <c r="F39"/>
  <c r="G39"/>
  <c r="H39"/>
  <c r="F40"/>
  <c r="G40"/>
  <c r="H40"/>
  <c r="F41"/>
  <c r="G41"/>
  <c r="H41"/>
  <c r="F42"/>
  <c r="G42"/>
  <c r="H42"/>
  <c r="G13" i="18"/>
  <c r="G14"/>
  <c r="G20"/>
  <c r="G24"/>
  <c r="G25"/>
  <c r="G26"/>
  <c r="G27"/>
  <c r="G28"/>
  <c r="G29"/>
  <c r="G33"/>
  <c r="G35"/>
  <c r="G36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/>
  <c r="G7" i="17"/>
  <c r="F26" l="1"/>
  <c r="G26"/>
  <c r="H26"/>
  <c r="G35"/>
  <c r="G34"/>
  <c r="G33"/>
  <c r="G29"/>
  <c r="G28"/>
  <c r="G27"/>
  <c r="G25"/>
  <c r="G24"/>
  <c r="G20"/>
  <c r="G14"/>
  <c r="G13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<sst xmlns="http://schemas.openxmlformats.org/spreadsheetml/2006/main" count="137" uniqueCount="74">
  <si>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</si>
  <si>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</si>
  <si>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</si>
  <si>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</si>
  <si>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</si>
  <si>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</si>
  <si>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</si>
  <si>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</si>
  <si>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</si>
  <si>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</si>
  <si>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</si>
  <si>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</si>
  <si>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молочная манная с/м</t>
  </si>
  <si>
    <t>Кофейный напиток</t>
  </si>
  <si>
    <t>160</t>
  </si>
  <si>
    <t>100</t>
  </si>
  <si>
    <t>Салат  из моркови с курагой</t>
  </si>
  <si>
    <t>Суп-лапша на куринном бульоне</t>
  </si>
  <si>
    <t>Пюре картофельное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</si>
  <si>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</si>
  <si>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</si>
  <si>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</si>
  <si>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</si>
  <si>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</si>
  <si>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</si>
  <si>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</si>
  <si>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</si>
  <si>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</si>
  <si>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</si>
  <si>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Бутерброд с маслом, повидлом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</si>
  <si>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</si>
  <si>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</si>
  <si>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</si>
  <si>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</si>
  <si>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</si>
  <si>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</si>
  <si>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</si>
  <si>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</si>
  <si>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Утверждаю: Заведующий МБДОУ</t>
  </si>
  <si>
    <t>Калорийность блюд</t>
  </si>
  <si>
    <t>124,08</t>
  </si>
  <si>
    <t>141,8</t>
  </si>
  <si>
    <t>136,8</t>
  </si>
  <si>
    <t>121,6</t>
  </si>
  <si>
    <t>156</t>
  </si>
  <si>
    <t>32,1</t>
  </si>
  <si>
    <t>19,26</t>
  </si>
  <si>
    <t>93,33</t>
  </si>
  <si>
    <t>112</t>
  </si>
  <si>
    <t>15</t>
  </si>
  <si>
    <t>211,67</t>
  </si>
  <si>
    <t>254</t>
  </si>
  <si>
    <t>52,2</t>
  </si>
  <si>
    <t>Сок фруктовый (разливной)</t>
  </si>
  <si>
    <t>Хлеб пшеничный витамин,</t>
  </si>
  <si>
    <t>Хлеб пшеничный витамин.</t>
  </si>
  <si>
    <t>Котлета рыбная "Лада" (горбуша,минтай,хлеб,молоко,лук,р.,яйцо,м/сл,сухари)</t>
  </si>
  <si>
    <t>63</t>
  </si>
  <si>
    <t>221</t>
  </si>
  <si>
    <t>197</t>
  </si>
  <si>
    <t>102,85</t>
  </si>
  <si>
    <t>130</t>
  </si>
  <si>
    <t>212</t>
  </si>
  <si>
    <t>157,6</t>
  </si>
  <si>
    <t>11,2</t>
  </si>
  <si>
    <t>83,57</t>
  </si>
  <si>
    <t>45</t>
  </si>
  <si>
    <t>Ужин</t>
  </si>
  <si>
    <t>Каша геркулесовая молочная с/м</t>
  </si>
  <si>
    <t>Компот из яблок</t>
  </si>
  <si>
    <t>Печенье</t>
  </si>
  <si>
    <t>114</t>
  </si>
  <si>
    <t>109</t>
  </si>
  <si>
    <t>62,3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</si>
</sst>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7"/>
  <sheetViews>
    <sheetView tabSelected="1" view="pageBreakPreview" zoomScale="60" workbookViewId="0">
      <selection activeCell="F38" sqref="F3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" style="11" customWidth="1"/>
    <col min="5" max="5" width="8.88671875" style="1"/>
    <col min="6" max="6" width="80.44140625" style="1" customWidth="1"/>
    <col min="7" max="7" width="12.33203125" style="1" customWidth="1"/>
    <col min="8" max="8" width="14.886718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23" t="s">
        <v>38</v>
      </c>
      <c r="C2" s="23"/>
      <c r="D2" s="23"/>
      <c r="F2" s="23" t="s">
        <v>38</v>
      </c>
      <c r="G2" s="23"/>
      <c r="H2" s="23"/>
    </row>
    <row r="3" spans="2:8">
      <c r="B3" s="8"/>
      <c r="C3" s="18"/>
      <c r="D3" s="11" t="s">
        <v>5</v>
      </c>
      <c r="F3" s="15"/>
      <c r="G3" s="18"/>
      <c r="H3" s="11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0">
        <v>44244</v>
      </c>
      <c r="D7" s="30"/>
      <c r="F7" s="4"/>
      <c r="G7" s="30">
        <f>C7</f>
        <v>44244</v>
      </c>
      <c r="H7" s="30"/>
    </row>
    <row r="8" spans="2:8" ht="20.399999999999999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6" t="s">
        <v>0</v>
      </c>
      <c r="C9" s="28" t="s">
        <v>2</v>
      </c>
      <c r="D9" s="28" t="s">
        <v>39</v>
      </c>
      <c r="F9" s="26" t="s">
        <v>0</v>
      </c>
      <c r="G9" s="28" t="s">
        <v>2</v>
      </c>
      <c r="H9" s="28" t="s">
        <v>39</v>
      </c>
    </row>
    <row r="10" spans="2:8" ht="37.5" customHeight="1">
      <c r="B10" s="27"/>
      <c r="C10" s="29"/>
      <c r="D10" s="29"/>
      <c r="F10" s="27"/>
      <c r="G10" s="29"/>
      <c r="H10" s="2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14</v>
      </c>
      <c r="D12" s="10" t="s">
        <v>41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13</v>
      </c>
      <c r="C13" s="10" t="s">
        <v>11</v>
      </c>
      <c r="D13" s="10" t="s">
        <v>42</v>
      </c>
      <c r="F13" s="5" t="str">
        <f t="shared" ref="F13:F14" si="0">B13</f>
        <v>Кофейный напиток</v>
      </c>
      <c r="G13" s="10" t="str">
        <f>C13</f>
        <v>180</v>
      </c>
      <c r="H13" s="10" t="str">
        <f>D13</f>
        <v>136,8</v>
      </c>
    </row>
    <row r="14" spans="2:8">
      <c r="B14" s="5" t="s">
        <v>29</v>
      </c>
      <c r="C14" s="10" t="s">
        <v>24</v>
      </c>
      <c r="D14" s="10" t="s">
        <v>44</v>
      </c>
      <c r="F14" s="5" t="str">
        <f t="shared" si="0"/>
        <v>Бутерброд с маслом, повидлом</v>
      </c>
      <c r="G14" s="10" t="str">
        <f>C14</f>
        <v>10/20/30</v>
      </c>
      <c r="H14" s="10" t="str">
        <f>D14</f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53</v>
      </c>
      <c r="C20" s="10" t="s">
        <v>10</v>
      </c>
      <c r="D20" s="10" t="s">
        <v>57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16</v>
      </c>
      <c r="C24" s="10" t="s">
        <v>25</v>
      </c>
      <c r="D24" s="10" t="s">
        <v>45</v>
      </c>
      <c r="F24" s="5" t="str">
        <f t="shared" ref="F24:H29" si="1">B24</f>
        <v>Салат  из моркови с курагой</v>
      </c>
      <c r="G24" s="10" t="str">
        <f t="shared" si="1"/>
        <v>50</v>
      </c>
      <c r="H24" s="10" t="str">
        <f t="shared" si="1"/>
        <v>32,1</v>
      </c>
    </row>
    <row r="25" spans="2:8">
      <c r="B25" s="5" t="s">
        <v>17</v>
      </c>
      <c r="C25" s="10" t="s">
        <v>11</v>
      </c>
      <c r="D25" s="10" t="s">
        <v>48</v>
      </c>
      <c r="F25" s="5" t="str">
        <f t="shared" si="1"/>
        <v>Суп-лапша на куринном бульоне</v>
      </c>
      <c r="G25" s="10" t="str">
        <f t="shared" si="1"/>
        <v>180</v>
      </c>
      <c r="H25" s="10" t="str">
        <f t="shared" si="1"/>
        <v>112</v>
      </c>
    </row>
    <row r="26" spans="2:8" ht="36">
      <c r="B26" s="20" t="s">
        <v>56</v>
      </c>
      <c r="C26" s="10" t="s">
        <v>26</v>
      </c>
      <c r="D26" s="10" t="s">
        <v>58</v>
      </c>
      <c r="F26" s="20" t="str">
        <f t="shared" si="1"/>
        <v>Котлета рыбная "Лада" (горбуша,минтай,хлеб,молоко,лук,р.,яйцо,м/сл,сухари)</v>
      </c>
      <c r="G26" s="10" t="str">
        <f t="shared" si="1"/>
        <v>70</v>
      </c>
      <c r="H26" s="10" t="str">
        <f t="shared" si="1"/>
        <v>221</v>
      </c>
    </row>
    <row r="27" spans="2:8">
      <c r="B27" s="5" t="s">
        <v>18</v>
      </c>
      <c r="C27" s="10" t="s">
        <v>10</v>
      </c>
      <c r="D27" s="10" t="s">
        <v>59</v>
      </c>
      <c r="F27" s="5" t="str">
        <f t="shared" si="1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19</v>
      </c>
      <c r="C28" s="10" t="s">
        <v>27</v>
      </c>
      <c r="D28" s="10" t="s">
        <v>49</v>
      </c>
      <c r="F28" s="5" t="str">
        <f t="shared" si="1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30</v>
      </c>
      <c r="C29" s="10" t="s">
        <v>28</v>
      </c>
      <c r="D29" s="10" t="s">
        <v>60</v>
      </c>
      <c r="F29" s="5" t="str">
        <f t="shared" si="1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6"/>
      <c r="D32" s="16"/>
      <c r="F32" s="6" t="s">
        <v>7</v>
      </c>
      <c r="G32" s="10"/>
      <c r="H32" s="10"/>
    </row>
    <row r="33" spans="2:8">
      <c r="B33" s="5" t="s">
        <v>20</v>
      </c>
      <c r="C33" s="10" t="s">
        <v>15</v>
      </c>
      <c r="D33" s="21" t="s">
        <v>51</v>
      </c>
      <c r="F33" s="5" t="str">
        <f>B33</f>
        <v>Пудинг из творога с яблоками</v>
      </c>
      <c r="G33" s="10" t="str">
        <f>C33</f>
        <v>100</v>
      </c>
      <c r="H33" s="21" t="str">
        <f>D33</f>
        <v>254</v>
      </c>
    </row>
    <row r="34" spans="2:8">
      <c r="B34" s="5" t="s">
        <v>21</v>
      </c>
      <c r="C34" s="10" t="s">
        <v>22</v>
      </c>
      <c r="D34" s="22"/>
      <c r="F34" s="5" t="str">
        <f t="shared" ref="F34:F35" si="2">B34</f>
        <v>Молоко сгущеное</v>
      </c>
      <c r="G34" s="10" t="str">
        <f>C34</f>
        <v>20</v>
      </c>
      <c r="H34" s="22"/>
    </row>
    <row r="35" spans="2:8">
      <c r="B35" s="5" t="s">
        <v>23</v>
      </c>
      <c r="C35" s="10" t="s">
        <v>11</v>
      </c>
      <c r="D35" s="10" t="s">
        <v>52</v>
      </c>
      <c r="F35" s="5" t="str">
        <f t="shared" si="2"/>
        <v>Чай с сахаром</v>
      </c>
      <c r="G35" s="10" t="str">
        <f>C35</f>
        <v>180</v>
      </c>
      <c r="H35" s="10" t="str">
        <f>D35</f>
        <v>52,2</v>
      </c>
    </row>
    <row r="36" spans="2:8">
      <c r="B36" s="5" t="s">
        <v>54</v>
      </c>
      <c r="C36" s="10" t="s">
        <v>33</v>
      </c>
      <c r="D36" s="10" t="s">
        <v>25</v>
      </c>
      <c r="F36" s="5" t="str">
        <f t="shared" ref="F36:F42" si="3">B36</f>
        <v>Хлеб пшеничный витамин,</v>
      </c>
      <c r="G36" s="10" t="str">
        <f t="shared" ref="G36:G42" si="4">C36</f>
        <v>30</v>
      </c>
      <c r="H36" s="10" t="str">
        <f t="shared" ref="H36:H42" si="5">D36</f>
        <v>50</v>
      </c>
    </row>
    <row r="37" spans="2:8">
      <c r="B37" s="5"/>
      <c r="C37" s="10"/>
      <c r="D37" s="10"/>
      <c r="F37" s="5"/>
      <c r="G37" s="10"/>
      <c r="H37" s="10"/>
    </row>
    <row r="38" spans="2:8">
      <c r="B38" s="6" t="s">
        <v>67</v>
      </c>
      <c r="C38" s="10"/>
      <c r="D38" s="10"/>
      <c r="F38" s="6" t="str">
        <f t="shared" si="3"/>
        <v>Ужин</v>
      </c>
      <c r="G38" s="10"/>
      <c r="H38" s="10"/>
    </row>
    <row r="39" spans="2:8">
      <c r="B39" s="5" t="s">
        <v>68</v>
      </c>
      <c r="C39" s="10" t="s">
        <v>14</v>
      </c>
      <c r="D39" s="10" t="s">
        <v>71</v>
      </c>
      <c r="F39" s="5" t="str">
        <f t="shared" si="3"/>
        <v>Каша геркулесовая молочная с/м</v>
      </c>
      <c r="G39" s="10" t="str">
        <f t="shared" si="4"/>
        <v>160</v>
      </c>
      <c r="H39" s="10" t="str">
        <f t="shared" si="5"/>
        <v>114</v>
      </c>
    </row>
    <row r="40" spans="2:8">
      <c r="B40" s="5" t="s">
        <v>69</v>
      </c>
      <c r="C40" s="10" t="s">
        <v>27</v>
      </c>
      <c r="D40" s="10" t="s">
        <v>72</v>
      </c>
      <c r="F40" s="5" t="str">
        <f t="shared" si="3"/>
        <v>Компот из яблок</v>
      </c>
      <c r="G40" s="10" t="str">
        <f t="shared" si="4"/>
        <v>200</v>
      </c>
      <c r="H40" s="10" t="str">
        <f t="shared" si="5"/>
        <v>109</v>
      </c>
    </row>
    <row r="41" spans="2:8">
      <c r="B41" s="5" t="s">
        <v>55</v>
      </c>
      <c r="C41" s="10" t="s">
        <v>33</v>
      </c>
      <c r="D41" s="10" t="s">
        <v>25</v>
      </c>
      <c r="F41" s="5" t="str">
        <f t="shared" si="3"/>
        <v>Хлеб пшеничный витамин.</v>
      </c>
      <c r="G41" s="10" t="str">
        <f t="shared" si="4"/>
        <v>30</v>
      </c>
      <c r="H41" s="10" t="str">
        <f t="shared" si="5"/>
        <v>50</v>
      </c>
    </row>
    <row r="42" spans="2:8">
      <c r="B42" s="5" t="s">
        <v>70</v>
      </c>
      <c r="C42" s="10" t="s">
        <v>49</v>
      </c>
      <c r="D42" s="10" t="s">
        <v>73</v>
      </c>
      <c r="F42" s="5" t="str">
        <f t="shared" si="3"/>
        <v>Печенье</v>
      </c>
      <c r="G42" s="10" t="str">
        <f t="shared" si="4"/>
        <v>15</v>
      </c>
      <c r="H42" s="10" t="str">
        <f t="shared" si="5"/>
        <v>62,3</v>
      </c>
    </row>
    <row r="43" spans="2:8">
      <c r="B43" s="5"/>
      <c r="C43" s="10"/>
      <c r="D43" s="10"/>
      <c r="F43" s="5"/>
      <c r="G43" s="5"/>
      <c r="H43" s="10"/>
    </row>
    <row r="44" spans="2:8" ht="11.25" customHeight="1">
      <c r="B44" s="3"/>
      <c r="C44" s="3"/>
      <c r="F44" s="3"/>
      <c r="G44" s="3"/>
      <c r="H44" s="11"/>
    </row>
    <row r="45" spans="2:8">
      <c r="B45" s="2" t="s">
        <v>3</v>
      </c>
      <c r="C45" s="2"/>
      <c r="F45" s="2" t="s">
        <v>3</v>
      </c>
      <c r="G45" s="2"/>
      <c r="H45" s="11"/>
    </row>
    <row r="46" spans="2:8">
      <c r="B46" s="2"/>
      <c r="C46" s="2"/>
      <c r="F46" s="2"/>
      <c r="G46" s="2"/>
      <c r="H46" s="11"/>
    </row>
    <row r="47" spans="2:8">
      <c r="B47" s="2"/>
      <c r="C47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60" workbookViewId="0">
      <selection activeCell="C37" sqref="C37"/>
    </sheetView>
  </sheetViews>
  <sheetFormatPr defaultRowHeight="13.2"/>
  <cols>
    <col min="1" max="1" width="80.5546875" customWidth="1"/>
    <col min="2" max="2" width="12.6640625" customWidth="1"/>
    <col min="3" max="3" width="15.109375" customWidth="1"/>
    <col min="5" max="5" width="80.5546875" customWidth="1"/>
    <col min="6" max="6" width="12.77734375" customWidth="1"/>
    <col min="7" max="7" width="15.2187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23" t="s">
        <v>38</v>
      </c>
      <c r="B2" s="23"/>
      <c r="C2" s="23"/>
      <c r="E2" s="23" t="s">
        <v>38</v>
      </c>
      <c r="F2" s="23"/>
      <c r="G2" s="23"/>
    </row>
    <row r="3" spans="1:7" ht="18">
      <c r="A3" s="17"/>
      <c r="B3" s="11" t="s">
        <v>5</v>
      </c>
      <c r="E3" s="19"/>
      <c r="F3" s="11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36" customHeight="1">
      <c r="A7" s="4"/>
      <c r="B7" s="30">
        <f>сад!C7</f>
        <v>44244</v>
      </c>
      <c r="C7" s="30"/>
      <c r="E7" s="4"/>
      <c r="F7" s="30">
        <f>B7</f>
        <v>44244</v>
      </c>
      <c r="G7" s="30"/>
    </row>
    <row r="8" spans="1:7" ht="20.399999999999999">
      <c r="A8" s="24" t="s">
        <v>1</v>
      </c>
      <c r="B8" s="24"/>
      <c r="C8" s="25"/>
      <c r="E8" s="24" t="s">
        <v>1</v>
      </c>
      <c r="F8" s="24"/>
      <c r="G8" s="25"/>
    </row>
    <row r="9" spans="1:7">
      <c r="A9" s="26" t="s">
        <v>0</v>
      </c>
      <c r="B9" s="28" t="s">
        <v>2</v>
      </c>
      <c r="C9" s="28" t="s">
        <v>39</v>
      </c>
      <c r="E9" s="26" t="s">
        <v>0</v>
      </c>
      <c r="F9" s="28" t="s">
        <v>2</v>
      </c>
      <c r="G9" s="28" t="s">
        <v>39</v>
      </c>
    </row>
    <row r="10" spans="1:7" ht="29.4" customHeight="1">
      <c r="A10" s="27"/>
      <c r="B10" s="29"/>
      <c r="C10" s="29"/>
      <c r="E10" s="27"/>
      <c r="F10" s="29"/>
      <c r="G10" s="29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Каша молочная манная с/м</v>
      </c>
      <c r="B12" s="10" t="s">
        <v>31</v>
      </c>
      <c r="C12" s="10" t="s">
        <v>40</v>
      </c>
      <c r="E12" s="5" t="str">
        <f>A12</f>
        <v>Каша молочная манная с/м</v>
      </c>
      <c r="F12" s="10" t="s">
        <v>31</v>
      </c>
      <c r="G12" s="10" t="str">
        <f>C12</f>
        <v>124,08</v>
      </c>
    </row>
    <row r="13" spans="1:7" ht="18">
      <c r="A13" s="5" t="str">
        <f>сад!B13</f>
        <v>Кофейный напиток</v>
      </c>
      <c r="B13" s="10" t="s">
        <v>14</v>
      </c>
      <c r="C13" s="10" t="s">
        <v>43</v>
      </c>
      <c r="E13" s="5" t="str">
        <f t="shared" ref="E13:E36" si="0">A13</f>
        <v>Кофейный напиток</v>
      </c>
      <c r="F13" s="10" t="s">
        <v>14</v>
      </c>
      <c r="G13" s="10" t="str">
        <f t="shared" ref="G13:G36" si="1">C13</f>
        <v>121,6</v>
      </c>
    </row>
    <row r="14" spans="1:7" ht="18">
      <c r="A14" s="5" t="str">
        <f>сад!B14</f>
        <v>Бутерброд с маслом, повидлом</v>
      </c>
      <c r="B14" s="10" t="s">
        <v>32</v>
      </c>
      <c r="C14" s="10" t="s">
        <v>61</v>
      </c>
      <c r="E14" s="5" t="str">
        <f t="shared" si="0"/>
        <v>Бутерброд с маслом, повидлом</v>
      </c>
      <c r="F14" s="10" t="s">
        <v>32</v>
      </c>
      <c r="G14" s="10" t="str">
        <f t="shared" si="1"/>
        <v>130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Сок фруктовый (разливной)</v>
      </c>
      <c r="B20" s="10" t="s">
        <v>10</v>
      </c>
      <c r="C20" s="10" t="s">
        <v>57</v>
      </c>
      <c r="E20" s="5" t="str">
        <f t="shared" si="0"/>
        <v>Сок фруктовый (разливной)</v>
      </c>
      <c r="F20" s="10" t="s">
        <v>10</v>
      </c>
      <c r="G20" s="10" t="str">
        <f t="shared" si="1"/>
        <v>63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 из моркови с курагой</v>
      </c>
      <c r="B24" s="10" t="s">
        <v>33</v>
      </c>
      <c r="C24" s="10" t="s">
        <v>46</v>
      </c>
      <c r="E24" s="5" t="str">
        <f t="shared" si="0"/>
        <v>Салат  из моркови с курагой</v>
      </c>
      <c r="F24" s="10" t="s">
        <v>33</v>
      </c>
      <c r="G24" s="10" t="str">
        <f t="shared" si="1"/>
        <v>19,26</v>
      </c>
    </row>
    <row r="25" spans="1:7" ht="18">
      <c r="A25" s="5" t="str">
        <f>сад!B25</f>
        <v>Суп-лапша на куринном бульоне</v>
      </c>
      <c r="B25" s="10" t="s">
        <v>10</v>
      </c>
      <c r="C25" s="10" t="s">
        <v>47</v>
      </c>
      <c r="E25" s="5" t="str">
        <f t="shared" si="0"/>
        <v>Суп-лапша на куринном бульоне</v>
      </c>
      <c r="F25" s="10" t="s">
        <v>10</v>
      </c>
      <c r="G25" s="10" t="str">
        <f t="shared" si="1"/>
        <v>93,33</v>
      </c>
    </row>
    <row r="26" spans="1:7" ht="36">
      <c r="A26" s="20" t="str">
        <f>сад!B26</f>
        <v>Котлета рыбная "Лада" (горбуша,минтай,хлеб,молоко,лук,р.,яйцо,м/сл,сухари)</v>
      </c>
      <c r="B26" s="10" t="s">
        <v>34</v>
      </c>
      <c r="C26" s="10" t="s">
        <v>62</v>
      </c>
      <c r="E26" s="20" t="str">
        <f t="shared" si="0"/>
        <v>Котлета рыбная "Лада" (горбуша,минтай,хлеб,молоко,лук,р.,яйцо,м/сл,сухари)</v>
      </c>
      <c r="F26" s="10" t="s">
        <v>34</v>
      </c>
      <c r="G26" s="10" t="str">
        <f t="shared" si="1"/>
        <v>212</v>
      </c>
    </row>
    <row r="27" spans="1:7" ht="18">
      <c r="A27" s="5" t="str">
        <f>сад!B27</f>
        <v>Пюре картофельное</v>
      </c>
      <c r="B27" s="10" t="s">
        <v>35</v>
      </c>
      <c r="C27" s="10" t="s">
        <v>63</v>
      </c>
      <c r="E27" s="5" t="str">
        <f t="shared" si="0"/>
        <v>Пюре картофельное</v>
      </c>
      <c r="F27" s="10" t="s">
        <v>35</v>
      </c>
      <c r="G27" s="10" t="str">
        <f t="shared" si="1"/>
        <v>157,6</v>
      </c>
    </row>
    <row r="28" spans="1:7" ht="18">
      <c r="A28" s="5" t="str">
        <f>сад!B28</f>
        <v>Напиток из шиповника с витамином С</v>
      </c>
      <c r="B28" s="10" t="s">
        <v>10</v>
      </c>
      <c r="C28" s="10" t="s">
        <v>64</v>
      </c>
      <c r="E28" s="5" t="str">
        <f t="shared" si="0"/>
        <v>Напиток из шиповника с витамином С</v>
      </c>
      <c r="F28" s="10" t="s">
        <v>10</v>
      </c>
      <c r="G28" s="10" t="str">
        <f t="shared" si="1"/>
        <v>11,2</v>
      </c>
    </row>
    <row r="29" spans="1:7" ht="18">
      <c r="A29" s="5" t="str">
        <f>сад!B29</f>
        <v>Хлеб пшеничный/ржаной витаминизированный</v>
      </c>
      <c r="B29" s="10" t="s">
        <v>36</v>
      </c>
      <c r="C29" s="10" t="s">
        <v>65</v>
      </c>
      <c r="E29" s="5" t="str">
        <f t="shared" si="0"/>
        <v>Хлеб пшеничный/ржаной витаминизированный</v>
      </c>
      <c r="F29" s="10" t="s">
        <v>36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6"/>
      <c r="C32" s="16"/>
      <c r="E32" s="6" t="str">
        <f t="shared" si="0"/>
        <v>Полдник</v>
      </c>
      <c r="F32" s="16"/>
      <c r="G32" s="10"/>
    </row>
    <row r="33" spans="1:7" ht="18">
      <c r="A33" s="5" t="str">
        <f>сад!B33</f>
        <v>Пудинг из творога с яблоками</v>
      </c>
      <c r="B33" s="10" t="s">
        <v>37</v>
      </c>
      <c r="C33" s="21" t="s">
        <v>50</v>
      </c>
      <c r="E33" s="5" t="str">
        <f t="shared" si="0"/>
        <v>Пудинг из творога с яблоками</v>
      </c>
      <c r="F33" s="10" t="s">
        <v>37</v>
      </c>
      <c r="G33" s="21" t="str">
        <f t="shared" si="1"/>
        <v>211,67</v>
      </c>
    </row>
    <row r="34" spans="1:7" ht="18">
      <c r="A34" s="5" t="str">
        <f>сад!B34</f>
        <v>Молоко сгущеное</v>
      </c>
      <c r="B34" s="10" t="s">
        <v>22</v>
      </c>
      <c r="C34" s="22"/>
      <c r="E34" s="5" t="str">
        <f t="shared" si="0"/>
        <v>Молоко сгущеное</v>
      </c>
      <c r="F34" s="10" t="s">
        <v>22</v>
      </c>
      <c r="G34" s="22"/>
    </row>
    <row r="35" spans="1:7" ht="18">
      <c r="A35" s="5" t="str">
        <f>сад!B35</f>
        <v>Чай с сахаром</v>
      </c>
      <c r="B35" s="10" t="s">
        <v>11</v>
      </c>
      <c r="C35" s="10" t="s">
        <v>52</v>
      </c>
      <c r="E35" s="5" t="str">
        <f t="shared" si="0"/>
        <v>Чай с сахаром</v>
      </c>
      <c r="F35" s="10" t="s">
        <v>11</v>
      </c>
      <c r="G35" s="10" t="str">
        <f t="shared" si="1"/>
        <v>52,2</v>
      </c>
    </row>
    <row r="36" spans="1:7" ht="18">
      <c r="A36" s="5" t="str">
        <f>сад!B36</f>
        <v>Хлеб пшеничный витамин,</v>
      </c>
      <c r="B36" s="10" t="s">
        <v>22</v>
      </c>
      <c r="C36" s="10" t="s">
        <v>66</v>
      </c>
      <c r="E36" s="5" t="str">
        <f t="shared" si="0"/>
        <v>Хлеб пшеничный витамин,</v>
      </c>
      <c r="F36" s="10" t="s">
        <v>22</v>
      </c>
      <c r="G36" s="10" t="str">
        <f t="shared" si="1"/>
        <v>45</v>
      </c>
    </row>
    <row r="37" spans="1:7" ht="18">
      <c r="A37" s="5"/>
      <c r="B37" s="10"/>
      <c r="C37" s="10"/>
      <c r="E37" s="5"/>
      <c r="F37" s="10"/>
      <c r="G37" s="10"/>
    </row>
    <row r="38" spans="1:7" ht="18">
      <c r="A38" s="3"/>
      <c r="B38" s="11"/>
      <c r="C38" s="11"/>
      <c r="E38" s="3"/>
      <c r="F38" s="11"/>
      <c r="G38" s="11"/>
    </row>
    <row r="39" spans="1:7" ht="18">
      <c r="A39" s="2" t="s">
        <v>3</v>
      </c>
      <c r="B39" s="2"/>
      <c r="C39" s="11"/>
      <c r="E39" s="2" t="s">
        <v>3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2021-02-04T09:35:03Z</cp:lastPrinted>
  <dcterms:created xsi:type="dcterms:W3CDTF">1996-10-08T23:32:33Z</dcterms:created>
  <dcterms:modified xsi:type="dcterms:W3CDTF">2021-02-11T08:55:30Z</dcterms:modified>
</cp:coreProperties>
</file>