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F35" i="17"/>
  <c r="G35"/>
  <c r="H35"/>
  <c r="F37"/>
  <c r="F38"/>
  <c r="G38"/>
  <c r="H38"/>
  <c r="F39"/>
  <c r="G39"/>
  <c r="H39"/>
  <c r="F40"/>
  <c r="G40"/>
  <c r="H40"/>
  <c r="F41"/>
  <c r="G41"/>
  <c r="H41"/>
  <c r="G35" i="18"/>
  <c r="F26" l="1"/>
  <c r="G26"/>
  <c r="A26"/>
  <c r="E26" s="1"/>
  <c r="F26" i="17"/>
  <c r="G26"/>
  <c r="H26"/>
  <c r="A13" i="18"/>
  <c r="A14"/>
  <c r="A19"/>
  <c r="A20"/>
  <c r="A23"/>
  <c r="A24"/>
  <c r="A25"/>
  <c r="A27"/>
  <c r="A28"/>
  <c r="A29"/>
  <c r="A32"/>
  <c r="A33"/>
  <c r="A34"/>
  <c r="A35"/>
  <c r="A12"/>
  <c r="B7" l="1"/>
  <c r="F7" s="1"/>
  <c r="G7" i="17"/>
  <c r="G34"/>
  <c r="G33"/>
  <c r="G29"/>
  <c r="G28"/>
  <c r="G27"/>
  <c r="G25"/>
  <c r="G24"/>
  <c r="G20"/>
  <c r="G14"/>
  <c r="G13"/>
  <c r="G12"/>
  <c r="F34" i="18"/>
  <c r="F33"/>
  <c r="F29"/>
  <c r="F28"/>
  <c r="F27"/>
  <c r="F25"/>
  <c r="F24"/>
  <c r="F20"/>
  <c r="F14"/>
  <c r="F13"/>
  <c r="F12"/>
  <c r="G13"/>
  <c r="G14"/>
  <c r="G20"/>
  <c r="G24"/>
  <c r="G25"/>
  <c r="G27"/>
  <c r="G28"/>
  <c r="G29"/>
  <c r="G33"/>
  <c r="G34"/>
  <c r="E13"/>
  <c r="E14"/>
  <c r="E19"/>
  <c r="E20"/>
  <c r="E23"/>
  <c r="E24"/>
  <c r="E25"/>
  <c r="E27"/>
  <c r="E28"/>
  <c r="E29"/>
  <c r="E32"/>
  <c r="E33"/>
  <c r="E34"/>
  <c r="G12"/>
  <c r="E12"/>
  <c r="H13" i="17" l="1"/>
  <c r="H14"/>
  <c r="H20"/>
  <c r="H24"/>
  <c r="H25"/>
  <c r="H27"/>
  <c r="H28"/>
  <c r="H29"/>
  <c r="H33"/>
  <c r="H34"/>
  <c r="H12"/>
  <c r="F13"/>
  <c r="F14"/>
  <c r="F19"/>
  <c r="F20"/>
  <c r="F23"/>
  <c r="F24"/>
  <c r="F25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<sst xmlns="http://schemas.openxmlformats.org/spreadsheetml/2006/main" count="112" uniqueCount="72">
  <si>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</si>
  <si>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</si>
  <si>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</si>
  <si>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</si>
  <si>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</si>
  <si>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</si>
  <si>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</si>
  <si>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</si>
  <si>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</si>
  <si>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</si>
  <si>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</si>
  <si>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</si>
  <si>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</si>
  <si>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</si>
  <si>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Суп-пюре из разных овощей с гренками</t>
  </si>
  <si>
    <t>Капуста тушеная</t>
  </si>
  <si>
    <t>Кисель плодово-ягодный</t>
  </si>
  <si>
    <t>Молоко кипяченое</t>
  </si>
  <si>
    <t>160</t>
  </si>
  <si>
    <t>200</t>
  </si>
  <si>
    <t>50</t>
  </si>
  <si>
    <t>70</t>
  </si>
  <si>
    <t>130</t>
  </si>
  <si>
    <t>20/30</t>
  </si>
  <si>
    <t>85</t>
  </si>
  <si>
    <t>170</t>
  </si>
  <si>
    <t>Макароные изд. запеченные с сыром</t>
  </si>
  <si>
    <t>Салат "Бурячок" (свекла отв.,огурец сол.,м/р)</t>
  </si>
  <si>
    <t>Хлеб пшеничный/ржаной витаминизированный</t>
  </si>
  <si>
    <t>Омлет натуральный  с маслом</t>
  </si>
  <si>
    <t>Бутерброд  с маслом</t>
  </si>
  <si>
    <t>30</t>
  </si>
  <si>
    <t>60</t>
  </si>
  <si>
    <t>110</t>
  </si>
  <si>
    <t>20/20</t>
  </si>
  <si>
    <t>65</t>
  </si>
  <si>
    <t>Утверждаю: Заведующий МБДОУ</t>
  </si>
  <si>
    <t>Калорийность блюд</t>
  </si>
  <si>
    <t>61,5</t>
  </si>
  <si>
    <t>136</t>
  </si>
  <si>
    <t>81,5</t>
  </si>
  <si>
    <t>48,9</t>
  </si>
  <si>
    <t>80</t>
  </si>
  <si>
    <t>96</t>
  </si>
  <si>
    <t>82,58</t>
  </si>
  <si>
    <t>97,6</t>
  </si>
  <si>
    <t>97,7</t>
  </si>
  <si>
    <t>169,6</t>
  </si>
  <si>
    <t>129,69</t>
  </si>
  <si>
    <t>84,75</t>
  </si>
  <si>
    <t>Фрукт (яблоко)</t>
  </si>
  <si>
    <t>100</t>
  </si>
  <si>
    <t>Хлеб пшеничный витамин.</t>
  </si>
  <si>
    <t>Колбаски "Витаминные" (кура, морковь)</t>
  </si>
  <si>
    <t>55</t>
  </si>
  <si>
    <t>189</t>
  </si>
  <si>
    <t>102,85</t>
  </si>
  <si>
    <t>113</t>
  </si>
  <si>
    <t>140</t>
  </si>
  <si>
    <t>55,65</t>
  </si>
  <si>
    <t>73,27</t>
  </si>
  <si>
    <t>83,57</t>
  </si>
  <si>
    <t>45</t>
  </si>
  <si>
    <t>396</t>
  </si>
  <si>
    <t>321,75</t>
  </si>
  <si>
    <t>Ужин</t>
  </si>
  <si>
    <t>Каша молочная гречневая с/м</t>
  </si>
  <si>
    <t>Компот из яблок</t>
  </si>
  <si>
    <t>Печенье</t>
  </si>
  <si>
    <t>173</t>
  </si>
  <si>
    <t>109</t>
  </si>
  <si>
    <t>62,3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</si>
</sst>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6"/>
  <sheetViews>
    <sheetView tabSelected="1" view="pageBreakPreview" topLeftCell="A6" zoomScale="60" workbookViewId="0">
      <selection activeCell="F37" sqref="F37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11" customWidth="1"/>
    <col min="5" max="5" width="8.88671875" style="1"/>
    <col min="6" max="6" width="79.88671875" style="1" customWidth="1"/>
    <col min="7" max="7" width="12.6640625" style="1" customWidth="1"/>
    <col min="8" max="8" width="15.5546875" style="1" customWidth="1"/>
    <col min="9" max="9" width="8.88671875" style="1" customWidth="1"/>
    <col min="10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36</v>
      </c>
      <c r="F2" s="11"/>
      <c r="G2" s="11"/>
      <c r="H2" s="9" t="s">
        <v>36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1">
        <v>44243</v>
      </c>
      <c r="D7" s="21"/>
      <c r="F7" s="4"/>
      <c r="G7" s="21">
        <f>C7</f>
        <v>44243</v>
      </c>
      <c r="H7" s="21"/>
    </row>
    <row r="8" spans="2:8" ht="20.399999999999999">
      <c r="B8" s="19" t="s">
        <v>1</v>
      </c>
      <c r="C8" s="19"/>
      <c r="D8" s="20"/>
      <c r="F8" s="19" t="s">
        <v>1</v>
      </c>
      <c r="G8" s="19"/>
      <c r="H8" s="20"/>
    </row>
    <row r="9" spans="2:8" ht="18.75" customHeight="1">
      <c r="B9" s="17" t="s">
        <v>0</v>
      </c>
      <c r="C9" s="22" t="s">
        <v>2</v>
      </c>
      <c r="D9" s="22" t="s">
        <v>37</v>
      </c>
      <c r="F9" s="17" t="s">
        <v>0</v>
      </c>
      <c r="G9" s="22" t="s">
        <v>2</v>
      </c>
      <c r="H9" s="22" t="s">
        <v>37</v>
      </c>
    </row>
    <row r="10" spans="2:8" ht="37.5" customHeight="1">
      <c r="B10" s="18"/>
      <c r="C10" s="23"/>
      <c r="D10" s="23"/>
      <c r="F10" s="18"/>
      <c r="G10" s="23"/>
      <c r="H10" s="23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26</v>
      </c>
      <c r="C12" s="10" t="s">
        <v>18</v>
      </c>
      <c r="D12" s="10" t="s">
        <v>63</v>
      </c>
      <c r="F12" s="5" t="str">
        <f t="shared" ref="F12:H14" si="0">B12</f>
        <v>Макароные изд. запеченные с сыром</v>
      </c>
      <c r="G12" s="10" t="str">
        <f t="shared" si="0"/>
        <v>160</v>
      </c>
      <c r="H12" s="10" t="str">
        <f t="shared" si="0"/>
        <v>396</v>
      </c>
    </row>
    <row r="13" spans="2:8">
      <c r="B13" s="5" t="s">
        <v>12</v>
      </c>
      <c r="C13" s="10" t="s">
        <v>19</v>
      </c>
      <c r="D13" s="10" t="s">
        <v>38</v>
      </c>
      <c r="F13" s="5" t="str">
        <f t="shared" si="0"/>
        <v>Чай с лимоном</v>
      </c>
      <c r="G13" s="10" t="str">
        <f t="shared" si="0"/>
        <v>200</v>
      </c>
      <c r="H13" s="10" t="str">
        <f t="shared" si="0"/>
        <v>61,5</v>
      </c>
    </row>
    <row r="14" spans="2:8">
      <c r="B14" s="5" t="s">
        <v>30</v>
      </c>
      <c r="C14" s="10" t="s">
        <v>13</v>
      </c>
      <c r="D14" s="10" t="s">
        <v>39</v>
      </c>
      <c r="F14" s="5" t="str">
        <f t="shared" si="0"/>
        <v>Бутерброд  с маслом</v>
      </c>
      <c r="G14" s="10" t="str">
        <f t="shared" si="0"/>
        <v>10/30</v>
      </c>
      <c r="H14" s="10" t="str">
        <f t="shared" si="0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6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50</v>
      </c>
      <c r="C20" s="10" t="s">
        <v>51</v>
      </c>
      <c r="D20" s="10" t="s">
        <v>54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ref="F23:F29" si="1">B23</f>
        <v>Обед</v>
      </c>
      <c r="G23" s="10"/>
      <c r="H23" s="10"/>
    </row>
    <row r="24" spans="2:8">
      <c r="B24" s="5" t="s">
        <v>27</v>
      </c>
      <c r="C24" s="10" t="s">
        <v>20</v>
      </c>
      <c r="D24" s="10" t="s">
        <v>40</v>
      </c>
      <c r="F24" s="5" t="str">
        <f t="shared" si="1"/>
        <v>Салат "Бурячок" (свекла отв.,огурец сол.,м/р)</v>
      </c>
      <c r="G24" s="10" t="str">
        <f t="shared" ref="G24:H29" si="2">C24</f>
        <v>50</v>
      </c>
      <c r="H24" s="10" t="str">
        <f t="shared" si="2"/>
        <v>81,5</v>
      </c>
    </row>
    <row r="25" spans="2:8">
      <c r="B25" s="5" t="s">
        <v>14</v>
      </c>
      <c r="C25" s="10" t="s">
        <v>11</v>
      </c>
      <c r="D25" s="10" t="s">
        <v>43</v>
      </c>
      <c r="F25" s="5" t="str">
        <f t="shared" si="1"/>
        <v>Суп-пюре из разных овощей с гренками</v>
      </c>
      <c r="G25" s="10" t="str">
        <f t="shared" si="2"/>
        <v>180</v>
      </c>
      <c r="H25" s="10" t="str">
        <f t="shared" si="2"/>
        <v>96</v>
      </c>
    </row>
    <row r="26" spans="2:8">
      <c r="B26" s="5" t="s">
        <v>53</v>
      </c>
      <c r="C26" s="10" t="s">
        <v>21</v>
      </c>
      <c r="D26" s="10" t="s">
        <v>55</v>
      </c>
      <c r="F26" s="5" t="str">
        <f t="shared" si="1"/>
        <v>Колбаски "Витаминные" (кура, морковь)</v>
      </c>
      <c r="G26" s="10" t="str">
        <f t="shared" si="2"/>
        <v>70</v>
      </c>
      <c r="H26" s="10" t="str">
        <f t="shared" si="2"/>
        <v>189</v>
      </c>
    </row>
    <row r="27" spans="2:8">
      <c r="B27" s="5" t="s">
        <v>15</v>
      </c>
      <c r="C27" s="10" t="s">
        <v>22</v>
      </c>
      <c r="D27" s="10" t="s">
        <v>45</v>
      </c>
      <c r="F27" s="5" t="str">
        <f t="shared" si="1"/>
        <v>Капуста тушеная</v>
      </c>
      <c r="G27" s="10" t="str">
        <f t="shared" si="2"/>
        <v>130</v>
      </c>
      <c r="H27" s="10" t="str">
        <f t="shared" si="2"/>
        <v>97,6</v>
      </c>
    </row>
    <row r="28" spans="2:8">
      <c r="B28" s="5" t="s">
        <v>16</v>
      </c>
      <c r="C28" s="10" t="s">
        <v>19</v>
      </c>
      <c r="D28" s="10" t="s">
        <v>46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28</v>
      </c>
      <c r="C29" s="10" t="s">
        <v>23</v>
      </c>
      <c r="D29" s="10" t="s">
        <v>56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29</v>
      </c>
      <c r="C33" s="10" t="s">
        <v>24</v>
      </c>
      <c r="D33" s="10" t="s">
        <v>47</v>
      </c>
      <c r="F33" s="5" t="str">
        <f>B33</f>
        <v>Омлет натуральный  с маслом</v>
      </c>
      <c r="G33" s="10" t="str">
        <f>C33</f>
        <v>85</v>
      </c>
      <c r="H33" s="10" t="str">
        <f>D33</f>
        <v>169,6</v>
      </c>
    </row>
    <row r="34" spans="2:8">
      <c r="B34" s="5" t="s">
        <v>17</v>
      </c>
      <c r="C34" s="10" t="s">
        <v>25</v>
      </c>
      <c r="D34" s="10" t="s">
        <v>57</v>
      </c>
      <c r="F34" s="5" t="str">
        <f>B34</f>
        <v>Молоко кипяченое</v>
      </c>
      <c r="G34" s="10" t="str">
        <f>C34</f>
        <v>170</v>
      </c>
      <c r="H34" s="10" t="str">
        <f>D34</f>
        <v>113</v>
      </c>
    </row>
    <row r="35" spans="2:8">
      <c r="B35" s="5" t="s">
        <v>52</v>
      </c>
      <c r="C35" s="16">
        <v>30</v>
      </c>
      <c r="D35" s="10" t="s">
        <v>20</v>
      </c>
      <c r="F35" s="5" t="str">
        <f t="shared" ref="F35:F41" si="3">B35</f>
        <v>Хлеб пшеничный витамин.</v>
      </c>
      <c r="G35" s="10">
        <f t="shared" ref="G35:G41" si="4">C35</f>
        <v>30</v>
      </c>
      <c r="H35" s="10" t="str">
        <f t="shared" ref="H35:H41" si="5">D35</f>
        <v>50</v>
      </c>
    </row>
    <row r="36" spans="2:8">
      <c r="B36" s="5"/>
      <c r="C36" s="5"/>
      <c r="D36" s="10"/>
      <c r="F36" s="5"/>
      <c r="G36" s="10"/>
      <c r="H36" s="10"/>
    </row>
    <row r="37" spans="2:8">
      <c r="B37" s="6" t="s">
        <v>65</v>
      </c>
      <c r="C37" s="5"/>
      <c r="D37" s="10"/>
      <c r="F37" s="6" t="str">
        <f t="shared" si="3"/>
        <v>Ужин</v>
      </c>
      <c r="G37" s="10"/>
      <c r="H37" s="10"/>
    </row>
    <row r="38" spans="2:8">
      <c r="B38" s="5" t="s">
        <v>66</v>
      </c>
      <c r="C38" s="16">
        <v>160</v>
      </c>
      <c r="D38" s="10" t="s">
        <v>69</v>
      </c>
      <c r="F38" s="5" t="str">
        <f t="shared" si="3"/>
        <v>Каша молочная гречневая с/м</v>
      </c>
      <c r="G38" s="10">
        <f t="shared" si="4"/>
        <v>160</v>
      </c>
      <c r="H38" s="10" t="str">
        <f t="shared" si="5"/>
        <v>173</v>
      </c>
    </row>
    <row r="39" spans="2:8">
      <c r="B39" s="5" t="s">
        <v>67</v>
      </c>
      <c r="C39" s="16">
        <v>200</v>
      </c>
      <c r="D39" s="10" t="s">
        <v>70</v>
      </c>
      <c r="F39" s="5" t="str">
        <f t="shared" si="3"/>
        <v>Компот из яблок</v>
      </c>
      <c r="G39" s="10">
        <f t="shared" si="4"/>
        <v>200</v>
      </c>
      <c r="H39" s="10" t="str">
        <f t="shared" si="5"/>
        <v>109</v>
      </c>
    </row>
    <row r="40" spans="2:8">
      <c r="B40" s="5" t="s">
        <v>68</v>
      </c>
      <c r="C40" s="16">
        <v>15</v>
      </c>
      <c r="D40" s="10" t="s">
        <v>71</v>
      </c>
      <c r="F40" s="5" t="str">
        <f t="shared" si="3"/>
        <v>Печенье</v>
      </c>
      <c r="G40" s="10">
        <f t="shared" si="4"/>
        <v>15</v>
      </c>
      <c r="H40" s="10" t="str">
        <f t="shared" si="5"/>
        <v>62,3</v>
      </c>
    </row>
    <row r="41" spans="2:8">
      <c r="B41" s="5" t="s">
        <v>52</v>
      </c>
      <c r="C41" s="16">
        <v>30</v>
      </c>
      <c r="D41" s="10" t="s">
        <v>20</v>
      </c>
      <c r="F41" s="5" t="str">
        <f t="shared" si="3"/>
        <v>Хлеб пшеничный витамин.</v>
      </c>
      <c r="G41" s="10">
        <f t="shared" si="4"/>
        <v>30</v>
      </c>
      <c r="H41" s="10" t="str">
        <f t="shared" si="5"/>
        <v>50</v>
      </c>
    </row>
    <row r="42" spans="2:8">
      <c r="B42" s="5"/>
      <c r="C42" s="5"/>
      <c r="D42" s="10"/>
      <c r="F42" s="5"/>
      <c r="G42" s="5"/>
      <c r="H42" s="10"/>
    </row>
    <row r="43" spans="2:8" ht="11.25" customHeight="1">
      <c r="B43" s="3"/>
      <c r="C43" s="3"/>
      <c r="F43" s="3"/>
      <c r="G43" s="3"/>
      <c r="H43" s="11"/>
    </row>
    <row r="44" spans="2:8">
      <c r="B44" s="2" t="s">
        <v>3</v>
      </c>
      <c r="C44" s="2"/>
      <c r="F44" s="2" t="s">
        <v>3</v>
      </c>
      <c r="G44" s="2"/>
      <c r="H44" s="11"/>
    </row>
    <row r="45" spans="2:8">
      <c r="B45" s="2"/>
      <c r="C45" s="2"/>
      <c r="F45" s="2"/>
      <c r="G45" s="2"/>
      <c r="H45" s="11"/>
    </row>
    <row r="46" spans="2:8">
      <c r="B46" s="2"/>
      <c r="C46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60" workbookViewId="0">
      <selection activeCell="C13" sqref="C13"/>
    </sheetView>
  </sheetViews>
  <sheetFormatPr defaultRowHeight="13.2"/>
  <cols>
    <col min="1" max="1" width="80.6640625" customWidth="1"/>
    <col min="2" max="2" width="12.44140625" customWidth="1"/>
    <col min="3" max="3" width="15.44140625" customWidth="1"/>
    <col min="5" max="5" width="80.6640625" customWidth="1"/>
    <col min="6" max="6" width="11.88671875" customWidth="1"/>
    <col min="7" max="7" width="15.3320312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36</v>
      </c>
      <c r="E2" s="11"/>
      <c r="F2" s="11"/>
      <c r="G2" s="9" t="s">
        <v>36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18">
      <c r="A5" s="9"/>
      <c r="B5" s="9"/>
      <c r="C5" s="12"/>
      <c r="E5" s="9"/>
      <c r="F5" s="9"/>
      <c r="G5" s="12"/>
    </row>
    <row r="6" spans="1:7" ht="18">
      <c r="A6" s="14"/>
      <c r="B6" s="14"/>
      <c r="C6" s="11"/>
      <c r="E6" s="14"/>
      <c r="F6" s="14"/>
      <c r="G6" s="11"/>
    </row>
    <row r="7" spans="1:7" ht="30" customHeight="1">
      <c r="A7" s="4"/>
      <c r="B7" s="21">
        <f>сад!C7</f>
        <v>44243</v>
      </c>
      <c r="C7" s="21"/>
      <c r="E7" s="4"/>
      <c r="F7" s="21">
        <f>B7</f>
        <v>44243</v>
      </c>
      <c r="G7" s="21"/>
    </row>
    <row r="8" spans="1:7" ht="20.399999999999999">
      <c r="A8" s="19" t="s">
        <v>1</v>
      </c>
      <c r="B8" s="19"/>
      <c r="C8" s="20"/>
      <c r="E8" s="19" t="s">
        <v>1</v>
      </c>
      <c r="F8" s="19"/>
      <c r="G8" s="20"/>
    </row>
    <row r="9" spans="1:7">
      <c r="A9" s="17" t="s">
        <v>0</v>
      </c>
      <c r="B9" s="22" t="s">
        <v>2</v>
      </c>
      <c r="C9" s="22" t="s">
        <v>37</v>
      </c>
      <c r="E9" s="17" t="s">
        <v>0</v>
      </c>
      <c r="F9" s="22" t="s">
        <v>2</v>
      </c>
      <c r="G9" s="22" t="s">
        <v>37</v>
      </c>
    </row>
    <row r="10" spans="1:7" ht="25.8" customHeight="1">
      <c r="A10" s="18"/>
      <c r="B10" s="23"/>
      <c r="C10" s="23"/>
      <c r="E10" s="18"/>
      <c r="F10" s="23"/>
      <c r="G10" s="23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Макароные изд. запеченные с сыром</v>
      </c>
      <c r="B12" s="10" t="s">
        <v>58</v>
      </c>
      <c r="C12" s="10" t="s">
        <v>64</v>
      </c>
      <c r="E12" s="5" t="str">
        <f>A12</f>
        <v>Макароные изд. запеченные с сыром</v>
      </c>
      <c r="F12" s="10" t="str">
        <f>B12</f>
        <v>140</v>
      </c>
      <c r="G12" s="10" t="str">
        <f>C12</f>
        <v>321,75</v>
      </c>
    </row>
    <row r="13" spans="1:7" ht="18">
      <c r="A13" s="5" t="str">
        <f>сад!B13</f>
        <v>Чай с лимоном</v>
      </c>
      <c r="B13" s="10" t="s">
        <v>11</v>
      </c>
      <c r="C13" s="10" t="s">
        <v>59</v>
      </c>
      <c r="E13" s="5" t="str">
        <f t="shared" ref="E13:E34" si="0">A13</f>
        <v>Чай с лимоном</v>
      </c>
      <c r="F13" s="10" t="str">
        <f t="shared" ref="F13:G35" si="1">B13</f>
        <v>180</v>
      </c>
      <c r="G13" s="10" t="str">
        <f t="shared" si="1"/>
        <v>55,65</v>
      </c>
    </row>
    <row r="14" spans="1:7" ht="18">
      <c r="A14" s="5" t="str">
        <f>сад!B14</f>
        <v>Бутерброд  с маслом</v>
      </c>
      <c r="B14" s="10" t="s">
        <v>13</v>
      </c>
      <c r="C14" s="10" t="s">
        <v>39</v>
      </c>
      <c r="E14" s="5" t="str">
        <f t="shared" si="0"/>
        <v>Бутерброд  с маслом</v>
      </c>
      <c r="F14" s="10" t="str">
        <f t="shared" si="1"/>
        <v>10/30</v>
      </c>
      <c r="G14" s="10" t="str">
        <f t="shared" si="1"/>
        <v>136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Фрукт (яблоко)</v>
      </c>
      <c r="B20" s="10" t="s">
        <v>51</v>
      </c>
      <c r="C20" s="10" t="s">
        <v>54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1"/>
        <v>55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"Бурячок" (свекла отв.,огурец сол.,м/р)</v>
      </c>
      <c r="B24" s="10" t="s">
        <v>31</v>
      </c>
      <c r="C24" s="10" t="s">
        <v>41</v>
      </c>
      <c r="E24" s="5" t="str">
        <f t="shared" si="0"/>
        <v>Салат "Бурячок" (свекла отв.,огурец сол.,м/р)</v>
      </c>
      <c r="F24" s="10" t="str">
        <f t="shared" si="1"/>
        <v>30</v>
      </c>
      <c r="G24" s="10" t="str">
        <f t="shared" si="1"/>
        <v>48,9</v>
      </c>
    </row>
    <row r="25" spans="1:7" ht="18">
      <c r="A25" s="5" t="str">
        <f>сад!B25</f>
        <v>Суп-пюре из разных овощей с гренками</v>
      </c>
      <c r="B25" s="10" t="s">
        <v>10</v>
      </c>
      <c r="C25" s="10" t="s">
        <v>42</v>
      </c>
      <c r="E25" s="5" t="str">
        <f t="shared" si="0"/>
        <v>Суп-пюре из разных овощей с гренками</v>
      </c>
      <c r="F25" s="10" t="str">
        <f t="shared" si="1"/>
        <v>150</v>
      </c>
      <c r="G25" s="10" t="str">
        <f t="shared" si="1"/>
        <v>80</v>
      </c>
    </row>
    <row r="26" spans="1:7" ht="18">
      <c r="A26" s="5" t="str">
        <f>сад!B26</f>
        <v>Колбаски "Витаминные" (кура, морковь)</v>
      </c>
      <c r="B26" s="10" t="s">
        <v>32</v>
      </c>
      <c r="C26" s="10" t="s">
        <v>18</v>
      </c>
      <c r="E26" s="5" t="str">
        <f t="shared" ref="E26" si="2">A26</f>
        <v>Колбаски "Витаминные" (кура, морковь)</v>
      </c>
      <c r="F26" s="10" t="str">
        <f t="shared" ref="F26" si="3">B26</f>
        <v>60</v>
      </c>
      <c r="G26" s="10" t="str">
        <f t="shared" ref="G26" si="4">C26</f>
        <v>160</v>
      </c>
    </row>
    <row r="27" spans="1:7" ht="18">
      <c r="A27" s="5" t="str">
        <f>сад!B27</f>
        <v>Капуста тушеная</v>
      </c>
      <c r="B27" s="10" t="s">
        <v>33</v>
      </c>
      <c r="C27" s="10" t="s">
        <v>44</v>
      </c>
      <c r="E27" s="5" t="str">
        <f t="shared" si="0"/>
        <v>Капуста тушеная</v>
      </c>
      <c r="F27" s="10" t="str">
        <f t="shared" si="1"/>
        <v>110</v>
      </c>
      <c r="G27" s="10" t="str">
        <f t="shared" si="1"/>
        <v>82,58</v>
      </c>
    </row>
    <row r="28" spans="1:7" ht="18">
      <c r="A28" s="5" t="str">
        <f>сад!B28</f>
        <v>Кисель плодово-ягодный</v>
      </c>
      <c r="B28" s="10" t="s">
        <v>10</v>
      </c>
      <c r="C28" s="10" t="s">
        <v>60</v>
      </c>
      <c r="E28" s="5" t="str">
        <f t="shared" si="0"/>
        <v>Кисель плодово-ягодный</v>
      </c>
      <c r="F28" s="10" t="str">
        <f t="shared" si="1"/>
        <v>150</v>
      </c>
      <c r="G28" s="10" t="str">
        <f t="shared" si="1"/>
        <v>73,27</v>
      </c>
    </row>
    <row r="29" spans="1:7" ht="18">
      <c r="A29" s="5" t="str">
        <f>сад!B29</f>
        <v>Хлеб пшеничный/ржаной витаминизированный</v>
      </c>
      <c r="B29" s="10" t="s">
        <v>34</v>
      </c>
      <c r="C29" s="10" t="s">
        <v>61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5"/>
      <c r="C32" s="15"/>
      <c r="E32" s="6" t="str">
        <f t="shared" si="0"/>
        <v>Полдник</v>
      </c>
      <c r="F32" s="10"/>
      <c r="G32" s="10"/>
    </row>
    <row r="33" spans="1:7" ht="18">
      <c r="A33" s="5" t="str">
        <f>сад!B33</f>
        <v>Омлет натуральный  с маслом</v>
      </c>
      <c r="B33" s="10" t="s">
        <v>35</v>
      </c>
      <c r="C33" s="10" t="s">
        <v>48</v>
      </c>
      <c r="E33" s="5" t="str">
        <f t="shared" si="0"/>
        <v>Омлет натуральный  с маслом</v>
      </c>
      <c r="F33" s="10" t="str">
        <f t="shared" si="1"/>
        <v>65</v>
      </c>
      <c r="G33" s="10" t="str">
        <f t="shared" si="1"/>
        <v>129,69</v>
      </c>
    </row>
    <row r="34" spans="1:7" ht="18">
      <c r="A34" s="5" t="str">
        <f>сад!B34</f>
        <v>Молоко кипяченое</v>
      </c>
      <c r="B34" s="10" t="s">
        <v>10</v>
      </c>
      <c r="C34" s="10" t="s">
        <v>49</v>
      </c>
      <c r="E34" s="5" t="str">
        <f t="shared" si="0"/>
        <v>Молоко кипяченое</v>
      </c>
      <c r="F34" s="10" t="str">
        <f t="shared" si="1"/>
        <v>150</v>
      </c>
      <c r="G34" s="10" t="str">
        <f t="shared" si="1"/>
        <v>84,75</v>
      </c>
    </row>
    <row r="35" spans="1:7" ht="18">
      <c r="A35" s="5" t="str">
        <f>сад!B35</f>
        <v>Хлеб пшеничный витамин.</v>
      </c>
      <c r="B35" s="16">
        <v>20</v>
      </c>
      <c r="C35" s="10" t="s">
        <v>62</v>
      </c>
      <c r="E35" s="5" t="s">
        <v>52</v>
      </c>
      <c r="F35" s="16">
        <v>20</v>
      </c>
      <c r="G35" s="10" t="str">
        <f t="shared" si="1"/>
        <v>45</v>
      </c>
    </row>
    <row r="36" spans="1:7" ht="18">
      <c r="A36" s="5"/>
      <c r="B36" s="5"/>
      <c r="C36" s="10"/>
      <c r="E36" s="5"/>
      <c r="F36" s="5"/>
      <c r="G36" s="10"/>
    </row>
    <row r="37" spans="1:7" ht="18">
      <c r="A37" s="5"/>
      <c r="B37" s="5"/>
      <c r="C37" s="10"/>
      <c r="E37" s="5"/>
      <c r="F37" s="5"/>
      <c r="G37" s="10"/>
    </row>
    <row r="38" spans="1:7" ht="18">
      <c r="A38" s="3"/>
      <c r="B38" s="3"/>
      <c r="C38" s="11"/>
      <c r="E38" s="3"/>
      <c r="F38" s="3"/>
      <c r="G38" s="11"/>
    </row>
    <row r="39" spans="1:7" ht="18">
      <c r="A39" s="2" t="s">
        <v>3</v>
      </c>
      <c r="B39" s="2"/>
      <c r="C39" s="11"/>
      <c r="E39" s="2" t="s">
        <v>3</v>
      </c>
      <c r="F39" s="2"/>
      <c r="G39" s="11"/>
    </row>
    <row r="40" spans="1:7" ht="18">
      <c r="A40" s="2"/>
      <c r="B40" s="2"/>
      <c r="C40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2021-01-15T07:47:00Z</cp:lastPrinted>
  <dcterms:created xsi:type="dcterms:W3CDTF">1996-10-08T23:32:33Z</dcterms:created>
  <dcterms:modified xsi:type="dcterms:W3CDTF">2021-02-11T08:50:40Z</dcterms:modified>
</cp:coreProperties>
</file>