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F36" i="17"/>
  <c r="F37"/>
  <c r="G37"/>
  <c r="H37"/>
  <c r="F38"/>
  <c r="G38"/>
  <c r="H38"/>
  <c r="F39"/>
  <c r="G39"/>
  <c r="H39"/>
  <c r="C7" i="19"/>
  <c r="G7" s="1"/>
  <c r="G7" i="17"/>
  <c r="G34"/>
  <c r="G33"/>
  <c r="G29"/>
  <c r="G28"/>
  <c r="G27"/>
  <c r="G26"/>
  <c r="G25"/>
  <c r="G24"/>
  <c r="G20"/>
  <c r="G14"/>
  <c r="G13"/>
  <c r="G12"/>
  <c r="G34" i="19"/>
  <c r="G33"/>
  <c r="G29"/>
  <c r="G28"/>
  <c r="G27"/>
  <c r="G26"/>
  <c r="G25"/>
  <c r="G24"/>
  <c r="G20"/>
  <c r="G14"/>
  <c r="G13"/>
  <c r="G12"/>
  <c r="H13"/>
  <c r="H14"/>
  <c r="H24"/>
  <c r="H25"/>
  <c r="H26"/>
  <c r="H27"/>
  <c r="H28"/>
  <c r="H29"/>
  <c r="H33"/>
  <c r="H34"/>
  <c r="F12" i="17"/>
  <c r="H12"/>
  <c r="H12" i="19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</calcChain>
</file>

<file path=xl/sharedStrings.xml><?xml version="1.0" encoding="utf-8"?>
<sst xmlns="http://schemas.openxmlformats.org/spreadsheetml/2006/main" count="109" uniqueCount="66">
  <si>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</si>
  <si>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</si>
  <si>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</si>
  <si>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</si>
  <si>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</si>
  <si>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</si>
  <si>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</si>
  <si>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</si>
  <si>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</si>
  <si>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</si>
  <si>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</si>
  <si>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</si>
  <si>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Каша молочная Ассорти (пшено,геркулес) с/м</t>
  </si>
  <si>
    <t>Кофейный напиток с молоком</t>
  </si>
  <si>
    <t>Сок фруктовый (разливной)</t>
  </si>
  <si>
    <t>Греча вязкая</t>
  </si>
  <si>
    <t>Напиток из смородины с витамином С</t>
  </si>
  <si>
    <t>160</t>
  </si>
  <si>
    <t>200</t>
  </si>
  <si>
    <t>10/15/20</t>
  </si>
  <si>
    <t>50</t>
  </si>
  <si>
    <t>70</t>
  </si>
  <si>
    <t>20/30</t>
  </si>
  <si>
    <t>Утверждаю: Заведующий МБДОУ</t>
  </si>
  <si>
    <t>140</t>
  </si>
  <si>
    <t>5/15/20</t>
  </si>
  <si>
    <t>30</t>
  </si>
  <si>
    <t>60</t>
  </si>
  <si>
    <t>120</t>
  </si>
  <si>
    <t>20/20</t>
  </si>
  <si>
    <t>Суп картофельный с горохом и мясом</t>
  </si>
  <si>
    <t>Котлета мясная рубленная</t>
  </si>
  <si>
    <t>Хлеб пшеничный/ржаной витаминизированный</t>
  </si>
  <si>
    <t>Бутерброд с маслом и повидлом</t>
  </si>
  <si>
    <t>Калорийность блюд</t>
  </si>
  <si>
    <t>161</t>
  </si>
  <si>
    <t>156</t>
  </si>
  <si>
    <t>217,18</t>
  </si>
  <si>
    <t>248,2</t>
  </si>
  <si>
    <t>136,8</t>
  </si>
  <si>
    <t>128,8</t>
  </si>
  <si>
    <t>78</t>
  </si>
  <si>
    <t>104</t>
  </si>
  <si>
    <t>154</t>
  </si>
  <si>
    <t>Кисло-молочный продукт</t>
  </si>
  <si>
    <t>Пирожок печеный с повидлом</t>
  </si>
  <si>
    <t>63</t>
  </si>
  <si>
    <t>Салат  из белокочанной капусты с кукурузой и м/р</t>
  </si>
  <si>
    <t>53,3</t>
  </si>
  <si>
    <t>210</t>
  </si>
  <si>
    <t>178</t>
  </si>
  <si>
    <t>102,85</t>
  </si>
  <si>
    <t>243</t>
  </si>
  <si>
    <t>130</t>
  </si>
  <si>
    <t>121,6</t>
  </si>
  <si>
    <t>31,98</t>
  </si>
  <si>
    <t>175</t>
  </si>
  <si>
    <t>83,57</t>
  </si>
  <si>
    <t>91,98</t>
  </si>
  <si>
    <t>76,65</t>
  </si>
  <si>
    <t>Ужин</t>
  </si>
  <si>
    <t xml:space="preserve">Жаркое по-домашнему </t>
  </si>
  <si>
    <t>Чай с сахаром</t>
  </si>
  <si>
    <t>Хлеб пшеничный витаминизированный</t>
  </si>
  <si>
    <t>147,6</t>
  </si>
  <si>
    <t>52,2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</si>
</sst>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135731</xdr:rowOff>
    </xdr:from>
    <xdr:to>
      <xdr:col>5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4"/>
  <sheetViews>
    <sheetView tabSelected="1" view="pageBreakPreview" zoomScale="60" workbookViewId="0">
      <selection activeCell="F36" sqref="F36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4.6640625" style="11" customWidth="1"/>
    <col min="5" max="5" width="8.88671875" style="1"/>
    <col min="6" max="6" width="80.5546875" style="1" customWidth="1"/>
    <col min="7" max="7" width="12.44140625" style="1" customWidth="1"/>
    <col min="8" max="8" width="14.8867187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23</v>
      </c>
      <c r="F2" s="11"/>
      <c r="G2" s="11"/>
      <c r="H2" s="9" t="s">
        <v>23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44247</v>
      </c>
      <c r="D7" s="20"/>
      <c r="F7" s="4"/>
      <c r="G7" s="20">
        <f>C7</f>
        <v>44247</v>
      </c>
      <c r="H7" s="20"/>
    </row>
    <row r="8" spans="2:8" ht="20.399999999999999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34</v>
      </c>
      <c r="F9" s="16" t="s">
        <v>0</v>
      </c>
      <c r="G9" s="21" t="s">
        <v>2</v>
      </c>
      <c r="H9" s="21" t="s">
        <v>34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17</v>
      </c>
      <c r="D12" s="10" t="s">
        <v>38</v>
      </c>
      <c r="F12" s="5" t="str">
        <f>B12</f>
        <v>Каша молочная Ассорти (пшено,геркулес) с/м</v>
      </c>
      <c r="G12" s="10" t="str">
        <f>C12</f>
        <v>160</v>
      </c>
      <c r="H12" s="10" t="str">
        <f>D12</f>
        <v>248,2</v>
      </c>
    </row>
    <row r="13" spans="2:8">
      <c r="B13" s="5" t="s">
        <v>13</v>
      </c>
      <c r="C13" s="10" t="s">
        <v>18</v>
      </c>
      <c r="D13" s="10" t="s">
        <v>39</v>
      </c>
      <c r="F13" s="5" t="str">
        <f t="shared" ref="F13:F34" si="0">B13</f>
        <v>Кофейный напиток с молоком</v>
      </c>
      <c r="G13" s="10" t="str">
        <f t="shared" ref="G13:H34" si="1">C13</f>
        <v>200</v>
      </c>
      <c r="H13" s="10" t="str">
        <f t="shared" si="1"/>
        <v>136,8</v>
      </c>
    </row>
    <row r="14" spans="2:8">
      <c r="B14" s="5" t="s">
        <v>33</v>
      </c>
      <c r="C14" s="10" t="s">
        <v>19</v>
      </c>
      <c r="D14" s="10" t="s">
        <v>36</v>
      </c>
      <c r="F14" s="5" t="str">
        <f t="shared" si="0"/>
        <v>Бутерброд с маслом и повидлом</v>
      </c>
      <c r="G14" s="10" t="str">
        <f t="shared" si="1"/>
        <v>10/15/20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14</v>
      </c>
      <c r="C20" s="10" t="s">
        <v>10</v>
      </c>
      <c r="D20" s="10" t="s">
        <v>46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47</v>
      </c>
      <c r="C24" s="10" t="s">
        <v>20</v>
      </c>
      <c r="D24" s="10" t="s">
        <v>48</v>
      </c>
      <c r="F24" s="5" t="str">
        <f t="shared" si="0"/>
        <v>Салат  из белокочанной капусты с кукурузой и м/р</v>
      </c>
      <c r="G24" s="10" t="str">
        <f t="shared" si="1"/>
        <v>50</v>
      </c>
      <c r="H24" s="10" t="str">
        <f t="shared" si="1"/>
        <v>53,3</v>
      </c>
    </row>
    <row r="25" spans="2:8">
      <c r="B25" s="5" t="s">
        <v>30</v>
      </c>
      <c r="C25" s="10" t="s">
        <v>11</v>
      </c>
      <c r="D25" s="10" t="s">
        <v>49</v>
      </c>
      <c r="F25" s="5" t="str">
        <f t="shared" si="0"/>
        <v>Суп картофельный с горохом и мясом</v>
      </c>
      <c r="G25" s="10" t="str">
        <f t="shared" si="1"/>
        <v>180</v>
      </c>
      <c r="H25" s="10" t="str">
        <f t="shared" si="1"/>
        <v>210</v>
      </c>
    </row>
    <row r="26" spans="2:8">
      <c r="B26" s="5" t="s">
        <v>31</v>
      </c>
      <c r="C26" s="10" t="s">
        <v>21</v>
      </c>
      <c r="D26" s="10" t="s">
        <v>50</v>
      </c>
      <c r="F26" s="5" t="str">
        <f t="shared" si="0"/>
        <v>Котлета мясная рубленная</v>
      </c>
      <c r="G26" s="10" t="str">
        <f t="shared" si="1"/>
        <v>70</v>
      </c>
      <c r="H26" s="10" t="str">
        <f t="shared" si="1"/>
        <v>178</v>
      </c>
    </row>
    <row r="27" spans="2:8">
      <c r="B27" s="5" t="s">
        <v>15</v>
      </c>
      <c r="C27" s="10" t="s">
        <v>10</v>
      </c>
      <c r="D27" s="10" t="s">
        <v>35</v>
      </c>
      <c r="F27" s="5" t="str">
        <f t="shared" si="0"/>
        <v>Греча вязкая</v>
      </c>
      <c r="G27" s="10" t="str">
        <f t="shared" si="1"/>
        <v>150</v>
      </c>
      <c r="H27" s="10" t="str">
        <f t="shared" si="1"/>
        <v>161</v>
      </c>
    </row>
    <row r="28" spans="2:8">
      <c r="B28" s="5" t="s">
        <v>16</v>
      </c>
      <c r="C28" s="10" t="s">
        <v>18</v>
      </c>
      <c r="D28" s="10" t="s">
        <v>42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1"/>
        <v>104</v>
      </c>
    </row>
    <row r="29" spans="2:8">
      <c r="B29" s="5" t="s">
        <v>32</v>
      </c>
      <c r="C29" s="10" t="s">
        <v>22</v>
      </c>
      <c r="D29" s="10" t="s">
        <v>51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44</v>
      </c>
      <c r="C33" s="10" t="s">
        <v>11</v>
      </c>
      <c r="D33" s="10" t="s">
        <v>58</v>
      </c>
      <c r="F33" s="5" t="str">
        <f t="shared" si="0"/>
        <v>Кисло-молочный продукт</v>
      </c>
      <c r="G33" s="10" t="str">
        <f t="shared" si="1"/>
        <v>180</v>
      </c>
      <c r="H33" s="10" t="str">
        <f t="shared" si="1"/>
        <v>91,98</v>
      </c>
    </row>
    <row r="34" spans="2:8">
      <c r="B34" s="5" t="s">
        <v>45</v>
      </c>
      <c r="C34" s="10" t="s">
        <v>20</v>
      </c>
      <c r="D34" s="10" t="s">
        <v>52</v>
      </c>
      <c r="F34" s="5" t="str">
        <f t="shared" si="0"/>
        <v>Пирожок печеный с повидлом</v>
      </c>
      <c r="G34" s="10" t="str">
        <f t="shared" si="1"/>
        <v>50</v>
      </c>
      <c r="H34" s="10" t="str">
        <f t="shared" si="1"/>
        <v>243</v>
      </c>
    </row>
    <row r="35" spans="2:8">
      <c r="B35" s="5"/>
      <c r="C35" s="10"/>
      <c r="D35" s="10"/>
      <c r="F35" s="5"/>
      <c r="G35" s="10"/>
      <c r="H35" s="10"/>
    </row>
    <row r="36" spans="2:8">
      <c r="B36" s="6" t="s">
        <v>60</v>
      </c>
      <c r="C36" s="10"/>
      <c r="D36" s="10"/>
      <c r="F36" s="6" t="str">
        <f t="shared" ref="F35:F39" si="2">B36</f>
        <v>Ужин</v>
      </c>
      <c r="G36" s="10"/>
      <c r="H36" s="10"/>
    </row>
    <row r="37" spans="2:8">
      <c r="B37" s="5" t="s">
        <v>61</v>
      </c>
      <c r="C37" s="10" t="s">
        <v>11</v>
      </c>
      <c r="D37" s="10" t="s">
        <v>64</v>
      </c>
      <c r="F37" s="5" t="str">
        <f t="shared" si="2"/>
        <v xml:space="preserve">Жаркое по-домашнему </v>
      </c>
      <c r="G37" s="10" t="str">
        <f t="shared" ref="G35:G39" si="3">C37</f>
        <v>180</v>
      </c>
      <c r="H37" s="10" t="str">
        <f t="shared" ref="H35:H39" si="4">D37</f>
        <v>147,6</v>
      </c>
    </row>
    <row r="38" spans="2:8">
      <c r="B38" s="5" t="s">
        <v>62</v>
      </c>
      <c r="C38" s="10" t="s">
        <v>11</v>
      </c>
      <c r="D38" s="10" t="s">
        <v>65</v>
      </c>
      <c r="F38" s="5" t="str">
        <f t="shared" si="2"/>
        <v>Чай с сахаром</v>
      </c>
      <c r="G38" s="10" t="str">
        <f t="shared" si="3"/>
        <v>180</v>
      </c>
      <c r="H38" s="10" t="str">
        <f t="shared" si="4"/>
        <v>52,2</v>
      </c>
    </row>
    <row r="39" spans="2:8">
      <c r="B39" s="5" t="s">
        <v>63</v>
      </c>
      <c r="C39" s="10" t="s">
        <v>26</v>
      </c>
      <c r="D39" s="10" t="s">
        <v>20</v>
      </c>
      <c r="F39" s="5" t="str">
        <f t="shared" si="2"/>
        <v>Хлеб пшеничный витаминизированный</v>
      </c>
      <c r="G39" s="10" t="str">
        <f t="shared" si="3"/>
        <v>30</v>
      </c>
      <c r="H39" s="10" t="str">
        <f t="shared" si="4"/>
        <v>50</v>
      </c>
    </row>
    <row r="40" spans="2:8">
      <c r="B40" s="5"/>
      <c r="C40" s="5"/>
      <c r="D40" s="10"/>
      <c r="F40" s="5"/>
      <c r="G40" s="5"/>
      <c r="H40" s="10"/>
    </row>
    <row r="41" spans="2:8" ht="11.25" customHeight="1">
      <c r="B41" s="3"/>
      <c r="C41" s="3"/>
      <c r="F41" s="3"/>
      <c r="G41" s="3"/>
      <c r="H41" s="11"/>
    </row>
    <row r="42" spans="2:8">
      <c r="B42" s="2" t="s">
        <v>3</v>
      </c>
      <c r="C42" s="2"/>
      <c r="F42" s="2" t="s">
        <v>3</v>
      </c>
      <c r="G42" s="2"/>
      <c r="H42" s="11"/>
    </row>
    <row r="43" spans="2:8">
      <c r="B43" s="2"/>
      <c r="C43" s="2"/>
      <c r="F43" s="2"/>
      <c r="G43" s="2"/>
      <c r="H43" s="11"/>
    </row>
    <row r="44" spans="2:8">
      <c r="B44" s="2"/>
      <c r="C44" s="2"/>
      <c r="F44" s="2"/>
      <c r="G44" s="2"/>
      <c r="H44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D34" sqref="D34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44140625" style="1" customWidth="1"/>
    <col min="4" max="4" width="15" style="11" customWidth="1"/>
    <col min="5" max="5" width="8.88671875" style="1"/>
    <col min="6" max="6" width="80.5546875" style="1" customWidth="1"/>
    <col min="7" max="7" width="12.33203125" style="1" customWidth="1"/>
    <col min="8" max="8" width="14.664062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23</v>
      </c>
      <c r="F2" s="11"/>
      <c r="G2" s="11"/>
      <c r="H2" s="9" t="s">
        <v>23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f>сад!C7</f>
        <v>44247</v>
      </c>
      <c r="D7" s="20"/>
      <c r="F7" s="4"/>
      <c r="G7" s="20">
        <f>C7</f>
        <v>44247</v>
      </c>
      <c r="H7" s="20"/>
    </row>
    <row r="8" spans="2:8" ht="20.399999999999999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34</v>
      </c>
      <c r="F9" s="16" t="s">
        <v>0</v>
      </c>
      <c r="G9" s="21" t="s">
        <v>2</v>
      </c>
      <c r="H9" s="21" t="s">
        <v>34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tr">
        <f>сад!B12</f>
        <v>Каша молочная Ассорти (пшено,геркулес) с/м</v>
      </c>
      <c r="C12" s="10" t="s">
        <v>24</v>
      </c>
      <c r="D12" s="10" t="s">
        <v>37</v>
      </c>
      <c r="F12" s="5" t="str">
        <f>B12</f>
        <v>Каша молочная Ассорти (пшено,геркулес) с/м</v>
      </c>
      <c r="G12" s="10" t="str">
        <f>C12</f>
        <v>140</v>
      </c>
      <c r="H12" s="10" t="str">
        <f>D12</f>
        <v>217,18</v>
      </c>
    </row>
    <row r="13" spans="2:8">
      <c r="B13" s="5" t="str">
        <f>сад!B13</f>
        <v>Кофейный напиток с молоком</v>
      </c>
      <c r="C13" s="10" t="s">
        <v>11</v>
      </c>
      <c r="D13" s="10" t="s">
        <v>54</v>
      </c>
      <c r="F13" s="5" t="str">
        <f t="shared" ref="F13:F34" si="0">B13</f>
        <v>Кофейный напиток с молоком</v>
      </c>
      <c r="G13" s="10" t="str">
        <f t="shared" ref="G13:H34" si="1">C13</f>
        <v>180</v>
      </c>
      <c r="H13" s="10" t="str">
        <f t="shared" si="1"/>
        <v>121,6</v>
      </c>
    </row>
    <row r="14" spans="2:8">
      <c r="B14" s="5" t="str">
        <f>сад!B14</f>
        <v>Бутерброд с маслом и повидлом</v>
      </c>
      <c r="C14" s="10" t="s">
        <v>25</v>
      </c>
      <c r="D14" s="10" t="s">
        <v>53</v>
      </c>
      <c r="F14" s="5" t="str">
        <f t="shared" si="0"/>
        <v>Бутерброд с маслом и повидлом</v>
      </c>
      <c r="G14" s="10" t="str">
        <f t="shared" si="1"/>
        <v>5/15/20</v>
      </c>
      <c r="H14" s="10" t="str">
        <f t="shared" si="1"/>
        <v>130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5"/>
      <c r="C18" s="10"/>
      <c r="D18" s="10"/>
      <c r="F18" s="5"/>
      <c r="G18" s="10"/>
      <c r="H18" s="10"/>
    </row>
    <row r="19" spans="2:8">
      <c r="B19" s="6" t="str">
        <f>сад!B19</f>
        <v>Завтрак 2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tr">
        <f>сад!B20</f>
        <v>Сок фруктовый (разливной)</v>
      </c>
      <c r="C20" s="10" t="s">
        <v>10</v>
      </c>
      <c r="D20" s="10" t="s">
        <v>46</v>
      </c>
      <c r="F20" s="5" t="str">
        <f t="shared" si="0"/>
        <v>Сок фруктовый (разливной)</v>
      </c>
      <c r="G20" s="10" t="str">
        <f t="shared" si="1"/>
        <v>150</v>
      </c>
      <c r="H20" s="10"/>
    </row>
    <row r="21" spans="2:8">
      <c r="B21" s="5"/>
      <c r="C21" s="10"/>
      <c r="D21" s="10"/>
      <c r="F21" s="5"/>
      <c r="G21" s="10"/>
      <c r="H21" s="10"/>
    </row>
    <row r="22" spans="2:8">
      <c r="B22" s="5"/>
      <c r="C22" s="10"/>
      <c r="D22" s="10"/>
      <c r="F22" s="5"/>
      <c r="G22" s="10"/>
      <c r="H22" s="10"/>
    </row>
    <row r="23" spans="2:8">
      <c r="B23" s="6" t="str">
        <f>сад!B23</f>
        <v>Обед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tr">
        <f>сад!B24</f>
        <v>Салат  из белокочанной капусты с кукурузой и м/р</v>
      </c>
      <c r="C24" s="10" t="s">
        <v>26</v>
      </c>
      <c r="D24" s="10" t="s">
        <v>55</v>
      </c>
      <c r="F24" s="5" t="str">
        <f t="shared" si="0"/>
        <v>Салат  из белокочанной капусты с кукурузой и м/р</v>
      </c>
      <c r="G24" s="10" t="str">
        <f t="shared" si="1"/>
        <v>30</v>
      </c>
      <c r="H24" s="10" t="str">
        <f t="shared" si="1"/>
        <v>31,98</v>
      </c>
    </row>
    <row r="25" spans="2:8">
      <c r="B25" s="5" t="str">
        <f>сад!B25</f>
        <v>Суп картофельный с горохом и мясом</v>
      </c>
      <c r="C25" s="10" t="s">
        <v>10</v>
      </c>
      <c r="D25" s="10" t="s">
        <v>56</v>
      </c>
      <c r="F25" s="5" t="str">
        <f t="shared" si="0"/>
        <v>Суп картофельный с горохом и мясом</v>
      </c>
      <c r="G25" s="10" t="str">
        <f t="shared" si="1"/>
        <v>150</v>
      </c>
      <c r="H25" s="10" t="str">
        <f t="shared" si="1"/>
        <v>175</v>
      </c>
    </row>
    <row r="26" spans="2:8">
      <c r="B26" s="5" t="str">
        <f>сад!B26</f>
        <v>Котлета мясная рубленная</v>
      </c>
      <c r="C26" s="10" t="s">
        <v>27</v>
      </c>
      <c r="D26" s="10" t="s">
        <v>43</v>
      </c>
      <c r="F26" s="5" t="str">
        <f t="shared" si="0"/>
        <v>Котлета мясная рубленная</v>
      </c>
      <c r="G26" s="10" t="str">
        <f t="shared" si="1"/>
        <v>60</v>
      </c>
      <c r="H26" s="10" t="str">
        <f t="shared" si="1"/>
        <v>154</v>
      </c>
    </row>
    <row r="27" spans="2:8">
      <c r="B27" s="5" t="str">
        <f>сад!B27</f>
        <v>Греча вязкая</v>
      </c>
      <c r="C27" s="10" t="s">
        <v>28</v>
      </c>
      <c r="D27" s="10" t="s">
        <v>40</v>
      </c>
      <c r="F27" s="5" t="str">
        <f t="shared" si="0"/>
        <v>Греча вязкая</v>
      </c>
      <c r="G27" s="10" t="str">
        <f t="shared" si="1"/>
        <v>120</v>
      </c>
      <c r="H27" s="10" t="str">
        <f t="shared" si="1"/>
        <v>128,8</v>
      </c>
    </row>
    <row r="28" spans="2:8">
      <c r="B28" s="5" t="str">
        <f>сад!B28</f>
        <v>Напиток из смородины с витамином С</v>
      </c>
      <c r="C28" s="10" t="s">
        <v>10</v>
      </c>
      <c r="D28" s="10" t="s">
        <v>41</v>
      </c>
      <c r="F28" s="5" t="str">
        <f t="shared" si="0"/>
        <v>Напиток из смородины с витамином С</v>
      </c>
      <c r="G28" s="10" t="str">
        <f t="shared" si="1"/>
        <v>150</v>
      </c>
      <c r="H28" s="10" t="str">
        <f t="shared" si="1"/>
        <v>78</v>
      </c>
    </row>
    <row r="29" spans="2:8">
      <c r="B29" s="5" t="str">
        <f>сад!B29</f>
        <v>Хлеб пшеничный/ржаной витаминизированный</v>
      </c>
      <c r="C29" s="10" t="s">
        <v>29</v>
      </c>
      <c r="D29" s="10" t="s">
        <v>57</v>
      </c>
      <c r="F29" s="5" t="str">
        <f t="shared" si="0"/>
        <v>Хлеб пшеничный/ржаной витаминизированный</v>
      </c>
      <c r="G29" s="10" t="str">
        <f t="shared" si="1"/>
        <v>20/20</v>
      </c>
      <c r="H29" s="10" t="str">
        <f t="shared" si="1"/>
        <v>83,57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 ht="18.75" customHeight="1">
      <c r="B32" s="6" t="str">
        <f>сад!B32</f>
        <v>Полдник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tr">
        <f>сад!B33</f>
        <v>Кисло-молочный продукт</v>
      </c>
      <c r="C33" s="10" t="s">
        <v>10</v>
      </c>
      <c r="D33" s="10" t="s">
        <v>59</v>
      </c>
      <c r="F33" s="5" t="str">
        <f t="shared" si="0"/>
        <v>Кисло-молочный продукт</v>
      </c>
      <c r="G33" s="10" t="str">
        <f t="shared" si="1"/>
        <v>150</v>
      </c>
      <c r="H33" s="10" t="str">
        <f t="shared" si="1"/>
        <v>76,65</v>
      </c>
    </row>
    <row r="34" spans="2:8">
      <c r="B34" s="5" t="str">
        <f>сад!B34</f>
        <v>Пирожок печеный с повидлом</v>
      </c>
      <c r="C34" s="10" t="s">
        <v>20</v>
      </c>
      <c r="D34" s="10" t="s">
        <v>52</v>
      </c>
      <c r="F34" s="5" t="str">
        <f t="shared" si="0"/>
        <v>Пирожок печеный с повидлом</v>
      </c>
      <c r="G34" s="10" t="str">
        <f t="shared" si="1"/>
        <v>50</v>
      </c>
      <c r="H34" s="10" t="str">
        <f t="shared" si="1"/>
        <v>243</v>
      </c>
    </row>
    <row r="35" spans="2:8">
      <c r="B35" s="5"/>
      <c r="C35" s="10"/>
      <c r="D35" s="10"/>
      <c r="F35" s="5"/>
      <c r="G35" s="10"/>
      <c r="H35" s="10"/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2020-12-29T10:05:49Z</cp:lastPrinted>
  <dcterms:created xsi:type="dcterms:W3CDTF">1996-10-08T23:32:33Z</dcterms:created>
  <dcterms:modified xsi:type="dcterms:W3CDTF">2021-02-11T09:01:47Z</dcterms:modified>
</cp:coreProperties>
</file>