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7" i="17"/>
  <c r="F38"/>
  <c r="G38"/>
  <c r="H38"/>
  <c r="F39"/>
  <c r="G39"/>
  <c r="H39"/>
  <c r="F40"/>
  <c r="G40"/>
  <c r="H40"/>
  <c r="F41"/>
  <c r="G41"/>
  <c r="H41"/>
  <c r="H13" i="18"/>
  <c r="H14"/>
  <c r="H20"/>
  <c r="H24"/>
  <c r="H25"/>
  <c r="H26"/>
  <c r="H27"/>
  <c r="H28"/>
  <c r="H29"/>
  <c r="H30"/>
  <c r="H31"/>
  <c r="H32"/>
  <c r="H33"/>
  <c r="H34"/>
  <c r="H35"/>
  <c r="H12"/>
  <c r="C7"/>
  <c r="G7" s="1"/>
  <c r="G7" i="17"/>
  <c r="G35" i="18"/>
  <c r="G34"/>
  <c r="G33"/>
  <c r="G29"/>
  <c r="G28"/>
  <c r="G27"/>
  <c r="G26"/>
  <c r="G25"/>
  <c r="G24"/>
  <c r="G20"/>
  <c r="G14"/>
  <c r="G13"/>
  <c r="G12"/>
  <c r="G35" i="17"/>
  <c r="G34"/>
  <c r="G33"/>
  <c r="G29"/>
  <c r="G28"/>
  <c r="G27"/>
  <c r="G26"/>
  <c r="G25"/>
  <c r="G24"/>
  <c r="G20"/>
  <c r="G14"/>
  <c r="G13"/>
  <c r="G12"/>
  <c r="B13" i="18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34"/>
  <c r="H35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<sst xmlns="http://schemas.openxmlformats.org/spreadsheetml/2006/main" count="113" uniqueCount="69">
  <si>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</si>
  <si>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</si>
  <si>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</si>
  <si>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</si>
  <si>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</si>
  <si>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</si>
  <si>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</si>
  <si>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</si>
  <si>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</si>
  <si>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</si>
  <si>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</si>
  <si>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</si>
  <si>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</t>
  </si>
  <si>
    <t>10/30</t>
  </si>
  <si>
    <t>Каша молочная манная с/м</t>
  </si>
  <si>
    <t>Какао на молоке</t>
  </si>
  <si>
    <t>Сок фруктовый (разливной)</t>
  </si>
  <si>
    <t>Суп-пюре из разных овощей с гренками</t>
  </si>
  <si>
    <t>Кнелли из курицы с рисом</t>
  </si>
  <si>
    <t>Макаронные изделия отварные</t>
  </si>
  <si>
    <t>Напиток из шиповника с витамином С</t>
  </si>
  <si>
    <t>160</t>
  </si>
  <si>
    <t>200</t>
  </si>
  <si>
    <t>50</t>
  </si>
  <si>
    <t>70</t>
  </si>
  <si>
    <t>20/30</t>
  </si>
  <si>
    <t>80</t>
  </si>
  <si>
    <t>20/20</t>
  </si>
  <si>
    <t>120</t>
  </si>
  <si>
    <t>60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</si>
  <si>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</si>
  <si>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</si>
  <si>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</si>
  <si>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</si>
  <si>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</si>
  <si>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</si>
  <si>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171</t>
  </si>
  <si>
    <t>124,08</t>
  </si>
  <si>
    <t>141,8</t>
  </si>
  <si>
    <t>75</t>
  </si>
  <si>
    <t>96</t>
  </si>
  <si>
    <t>136,8</t>
  </si>
  <si>
    <t>15</t>
  </si>
  <si>
    <t>Салат  из разных овощей (картофель отв.,огурец сол-й,морковь вар.,зел.горошек,масло растит.)</t>
  </si>
  <si>
    <t>Шницель из капусты с маслом слив.</t>
  </si>
  <si>
    <t>Чай с сахаром</t>
  </si>
  <si>
    <t>Хлеб пшеничный витамин.</t>
  </si>
  <si>
    <t>100/5</t>
  </si>
  <si>
    <t>150/5</t>
  </si>
  <si>
    <t>118</t>
  </si>
  <si>
    <t>63</t>
  </si>
  <si>
    <t>87</t>
  </si>
  <si>
    <t>231</t>
  </si>
  <si>
    <t>102,85</t>
  </si>
  <si>
    <t>221</t>
  </si>
  <si>
    <t>45</t>
  </si>
  <si>
    <t>55</t>
  </si>
  <si>
    <t>106,2</t>
  </si>
  <si>
    <t>52,2</t>
  </si>
  <si>
    <t>11,2</t>
  </si>
  <si>
    <t>83,57</t>
  </si>
  <si>
    <t>149,7</t>
  </si>
  <si>
    <t>Ужин</t>
  </si>
  <si>
    <t>Каша молочная гречневая с/м</t>
  </si>
  <si>
    <t>Компот из яблок</t>
  </si>
  <si>
    <t>Печенье</t>
  </si>
  <si>
    <t>173</t>
  </si>
  <si>
    <t>109</t>
  </si>
  <si>
    <t>62,3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</si>
</sst>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2714624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7146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6"/>
  <sheetViews>
    <sheetView tabSelected="1" view="pageBreakPreview" topLeftCell="A6" zoomScale="60" workbookViewId="0">
      <selection activeCell="D42" sqref="D42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44140625" style="1" customWidth="1"/>
    <col min="4" max="4" width="15.109375" style="11" customWidth="1"/>
    <col min="5" max="5" width="8.88671875" style="1"/>
    <col min="6" max="6" width="80.5546875" style="1" customWidth="1"/>
    <col min="7" max="7" width="12" style="1" customWidth="1"/>
    <col min="8" max="8" width="15.4414062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32</v>
      </c>
      <c r="F2" s="11"/>
      <c r="G2" s="11"/>
      <c r="H2" s="9" t="s">
        <v>32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44251</v>
      </c>
      <c r="D7" s="40"/>
      <c r="F7" s="4"/>
      <c r="G7" s="40">
        <f>C7</f>
        <v>44251</v>
      </c>
      <c r="H7" s="40"/>
    </row>
    <row r="8" spans="2:8" ht="20.399999999999999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6" t="s">
        <v>0</v>
      </c>
      <c r="C9" s="38" t="s">
        <v>2</v>
      </c>
      <c r="D9" s="38" t="s">
        <v>35</v>
      </c>
      <c r="F9" s="36" t="s">
        <v>0</v>
      </c>
      <c r="G9" s="38" t="s">
        <v>2</v>
      </c>
      <c r="H9" s="38" t="s">
        <v>2</v>
      </c>
    </row>
    <row r="10" spans="2:8" ht="37.5" customHeight="1">
      <c r="B10" s="37"/>
      <c r="C10" s="39"/>
      <c r="D10" s="39"/>
      <c r="F10" s="37"/>
      <c r="G10" s="39"/>
      <c r="H10" s="39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14</v>
      </c>
      <c r="C12" s="10" t="s">
        <v>21</v>
      </c>
      <c r="D12" s="10" t="s">
        <v>38</v>
      </c>
      <c r="F12" s="5" t="str">
        <f>B12</f>
        <v>Каша молочная манная с/м</v>
      </c>
      <c r="G12" s="10" t="str">
        <f>C12</f>
        <v>160</v>
      </c>
      <c r="H12" s="10" t="str">
        <f>D12</f>
        <v>141,8</v>
      </c>
    </row>
    <row r="13" spans="2:8">
      <c r="B13" s="5" t="s">
        <v>15</v>
      </c>
      <c r="C13" s="10" t="s">
        <v>22</v>
      </c>
      <c r="D13" s="10" t="s">
        <v>49</v>
      </c>
      <c r="F13" s="5" t="str">
        <f t="shared" ref="F13:F35" si="0">B13</f>
        <v>Какао на молоке</v>
      </c>
      <c r="G13" s="10" t="str">
        <f t="shared" ref="G13:H35" si="1">C13</f>
        <v>200</v>
      </c>
      <c r="H13" s="10" t="str">
        <f t="shared" si="1"/>
        <v>118</v>
      </c>
    </row>
    <row r="14" spans="2:8">
      <c r="B14" s="5" t="s">
        <v>33</v>
      </c>
      <c r="C14" s="10" t="s">
        <v>13</v>
      </c>
      <c r="D14" s="10" t="s">
        <v>39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16</v>
      </c>
      <c r="C20" s="10" t="s">
        <v>10</v>
      </c>
      <c r="D20" s="10" t="s">
        <v>50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 ht="36">
      <c r="B24" s="30" t="s">
        <v>43</v>
      </c>
      <c r="C24" s="10" t="s">
        <v>23</v>
      </c>
      <c r="D24" s="10" t="s">
        <v>51</v>
      </c>
      <c r="F24" s="30" t="str">
        <f t="shared" si="0"/>
        <v>Салат  из разных овощей (картофель отв.,огурец сол-й,морковь вар.,зел.горошек,масло растит.)</v>
      </c>
      <c r="G24" s="10" t="str">
        <f t="shared" si="1"/>
        <v>50</v>
      </c>
      <c r="H24" s="10" t="str">
        <f t="shared" si="1"/>
        <v>87</v>
      </c>
    </row>
    <row r="25" spans="2:8">
      <c r="B25" s="5" t="s">
        <v>17</v>
      </c>
      <c r="C25" s="10" t="s">
        <v>11</v>
      </c>
      <c r="D25" s="10" t="s">
        <v>40</v>
      </c>
      <c r="F25" s="5" t="str">
        <f t="shared" si="0"/>
        <v>Суп-пюре из разных овощей с гренками</v>
      </c>
      <c r="G25" s="10" t="str">
        <f t="shared" si="1"/>
        <v>180</v>
      </c>
      <c r="H25" s="10" t="str">
        <f t="shared" si="1"/>
        <v>96</v>
      </c>
    </row>
    <row r="26" spans="2:8">
      <c r="B26" s="5" t="s">
        <v>18</v>
      </c>
      <c r="C26" s="10" t="s">
        <v>24</v>
      </c>
      <c r="D26" s="10" t="s">
        <v>52</v>
      </c>
      <c r="F26" s="5" t="str">
        <f t="shared" si="0"/>
        <v>Кнелли из курицы с рисом</v>
      </c>
      <c r="G26" s="10" t="str">
        <f t="shared" si="1"/>
        <v>70</v>
      </c>
      <c r="H26" s="10" t="str">
        <f t="shared" si="1"/>
        <v>231</v>
      </c>
    </row>
    <row r="27" spans="2:8">
      <c r="B27" s="5" t="s">
        <v>19</v>
      </c>
      <c r="C27" s="10" t="s">
        <v>10</v>
      </c>
      <c r="D27" s="10" t="s">
        <v>36</v>
      </c>
      <c r="F27" s="5" t="str">
        <f t="shared" si="0"/>
        <v>Макаронные изделия отварные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20</v>
      </c>
      <c r="C28" s="10" t="s">
        <v>22</v>
      </c>
      <c r="D28" s="10" t="s">
        <v>42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34</v>
      </c>
      <c r="C29" s="10" t="s">
        <v>25</v>
      </c>
      <c r="D29" s="10" t="s">
        <v>53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44</v>
      </c>
      <c r="C33" s="10" t="s">
        <v>48</v>
      </c>
      <c r="D33" s="31" t="s">
        <v>54</v>
      </c>
      <c r="F33" s="5" t="str">
        <f t="shared" si="0"/>
        <v>Шницель из капусты с маслом слив.</v>
      </c>
      <c r="G33" s="10" t="str">
        <f t="shared" si="1"/>
        <v>150/5</v>
      </c>
      <c r="H33" s="10" t="str">
        <f>D33</f>
        <v>221</v>
      </c>
    </row>
    <row r="34" spans="2:8">
      <c r="B34" s="5" t="s">
        <v>45</v>
      </c>
      <c r="C34" s="10" t="s">
        <v>22</v>
      </c>
      <c r="D34" s="31" t="s">
        <v>56</v>
      </c>
      <c r="F34" s="5" t="str">
        <f t="shared" si="0"/>
        <v>Чай с сахаром</v>
      </c>
      <c r="G34" s="10" t="str">
        <f t="shared" si="1"/>
        <v>200</v>
      </c>
      <c r="H34" s="10" t="str">
        <f>D34</f>
        <v>55</v>
      </c>
    </row>
    <row r="35" spans="2:8">
      <c r="B35" s="5" t="s">
        <v>46</v>
      </c>
      <c r="C35" s="10" t="s">
        <v>12</v>
      </c>
      <c r="D35" s="10" t="s">
        <v>55</v>
      </c>
      <c r="F35" s="5" t="str">
        <f t="shared" si="0"/>
        <v>Хлеб пшеничный витамин.</v>
      </c>
      <c r="G35" s="10" t="str">
        <f t="shared" si="1"/>
        <v>20</v>
      </c>
      <c r="H35" s="10" t="str">
        <f t="shared" si="1"/>
        <v>45</v>
      </c>
    </row>
    <row r="36" spans="2:8">
      <c r="B36" s="5"/>
      <c r="C36" s="5"/>
      <c r="D36" s="10"/>
      <c r="F36" s="5"/>
      <c r="G36" s="10"/>
      <c r="H36" s="10"/>
    </row>
    <row r="37" spans="2:8">
      <c r="B37" s="6" t="s">
        <v>62</v>
      </c>
      <c r="C37" s="5"/>
      <c r="D37" s="10"/>
      <c r="F37" s="6" t="str">
        <f t="shared" ref="F36:F41" si="2">B37</f>
        <v>Ужин</v>
      </c>
      <c r="G37" s="10"/>
      <c r="H37" s="10"/>
    </row>
    <row r="38" spans="2:8">
      <c r="B38" s="5" t="s">
        <v>63</v>
      </c>
      <c r="C38" s="48">
        <v>160</v>
      </c>
      <c r="D38" s="10" t="s">
        <v>66</v>
      </c>
      <c r="F38" s="5" t="str">
        <f t="shared" si="2"/>
        <v>Каша молочная гречневая с/м</v>
      </c>
      <c r="G38" s="10">
        <f t="shared" ref="G36:G41" si="3">C38</f>
        <v>160</v>
      </c>
      <c r="H38" s="10" t="str">
        <f t="shared" ref="H36:H41" si="4">D38</f>
        <v>173</v>
      </c>
    </row>
    <row r="39" spans="2:8">
      <c r="B39" s="5" t="s">
        <v>64</v>
      </c>
      <c r="C39" s="48">
        <v>200</v>
      </c>
      <c r="D39" s="10" t="s">
        <v>67</v>
      </c>
      <c r="F39" s="5" t="str">
        <f t="shared" si="2"/>
        <v>Компот из яблок</v>
      </c>
      <c r="G39" s="10">
        <f t="shared" si="3"/>
        <v>200</v>
      </c>
      <c r="H39" s="10" t="str">
        <f t="shared" si="4"/>
        <v>109</v>
      </c>
    </row>
    <row r="40" spans="2:8">
      <c r="B40" s="5" t="s">
        <v>65</v>
      </c>
      <c r="C40" s="48">
        <v>15</v>
      </c>
      <c r="D40" s="10" t="s">
        <v>68</v>
      </c>
      <c r="F40" s="5" t="str">
        <f t="shared" si="2"/>
        <v>Печенье</v>
      </c>
      <c r="G40" s="10">
        <f t="shared" si="3"/>
        <v>15</v>
      </c>
      <c r="H40" s="10" t="str">
        <f t="shared" si="4"/>
        <v>62,3</v>
      </c>
    </row>
    <row r="41" spans="2:8">
      <c r="B41" s="5" t="s">
        <v>46</v>
      </c>
      <c r="C41" s="48">
        <v>30</v>
      </c>
      <c r="D41" s="10" t="s">
        <v>23</v>
      </c>
      <c r="F41" s="5" t="str">
        <f t="shared" si="2"/>
        <v>Хлеб пшеничный витамин.</v>
      </c>
      <c r="G41" s="10">
        <f t="shared" si="3"/>
        <v>30</v>
      </c>
      <c r="H41" s="10" t="str">
        <f t="shared" si="4"/>
        <v>50</v>
      </c>
    </row>
    <row r="42" spans="2:8">
      <c r="B42" s="5"/>
      <c r="C42" s="5"/>
      <c r="D42" s="10"/>
      <c r="F42" s="5"/>
      <c r="G42" s="5"/>
      <c r="H42" s="10"/>
    </row>
    <row r="43" spans="2:8" ht="11.25" customHeight="1">
      <c r="B43" s="3"/>
      <c r="C43" s="3"/>
      <c r="F43" s="3"/>
      <c r="G43" s="3"/>
      <c r="H43" s="11"/>
    </row>
    <row r="44" spans="2:8">
      <c r="B44" s="2" t="s">
        <v>3</v>
      </c>
      <c r="C44" s="2"/>
      <c r="F44" s="2" t="s">
        <v>3</v>
      </c>
      <c r="G44" s="2"/>
      <c r="H44" s="11"/>
    </row>
    <row r="45" spans="2:8">
      <c r="B45" s="2"/>
      <c r="C45" s="2"/>
      <c r="F45" s="2"/>
      <c r="G45" s="2"/>
      <c r="H45" s="11"/>
    </row>
    <row r="46" spans="2:8">
      <c r="B46" s="2"/>
      <c r="C46" s="2"/>
      <c r="F46" s="2"/>
      <c r="G46" s="2"/>
      <c r="H46" s="11"/>
    </row>
  </sheetData>
  <mergeCells count="10">
    <mergeCell ref="C7:D7"/>
    <mergeCell ref="G7:H7"/>
    <mergeCell ref="C9:C10"/>
    <mergeCell ref="G9:G10"/>
    <mergeCell ref="F8:H8"/>
    <mergeCell ref="F9:F10"/>
    <mergeCell ref="H9:H10"/>
    <mergeCell ref="D9:D10"/>
    <mergeCell ref="B9:B10"/>
    <mergeCell ref="B8:D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D36" sqref="D36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44140625" style="16" customWidth="1"/>
    <col min="4" max="4" width="15.109375" style="17" customWidth="1"/>
    <col min="5" max="5" width="8.88671875" style="16"/>
    <col min="6" max="6" width="80.5546875" style="16" customWidth="1"/>
    <col min="7" max="7" width="12.44140625" style="16" customWidth="1"/>
    <col min="8" max="8" width="14.88671875" style="16" customWidth="1"/>
    <col min="9" max="16384" width="8.88671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32</v>
      </c>
      <c r="F2" s="17"/>
      <c r="G2" s="17"/>
      <c r="H2" s="9" t="s">
        <v>32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44251</v>
      </c>
      <c r="D7" s="47"/>
      <c r="F7" s="24"/>
      <c r="G7" s="47">
        <f>C7</f>
        <v>44251</v>
      </c>
      <c r="H7" s="47"/>
    </row>
    <row r="8" spans="2:8" ht="20.399999999999999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43" t="s">
        <v>0</v>
      </c>
      <c r="C9" s="45" t="s">
        <v>2</v>
      </c>
      <c r="D9" s="45" t="s">
        <v>35</v>
      </c>
      <c r="F9" s="43" t="s">
        <v>0</v>
      </c>
      <c r="G9" s="45" t="s">
        <v>2</v>
      </c>
      <c r="H9" s="45" t="s">
        <v>35</v>
      </c>
    </row>
    <row r="10" spans="2:8" ht="37.5" customHeight="1">
      <c r="B10" s="44"/>
      <c r="C10" s="46"/>
      <c r="D10" s="46"/>
      <c r="F10" s="44"/>
      <c r="G10" s="46"/>
      <c r="H10" s="46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молочная манная с/м</v>
      </c>
      <c r="C12" s="20" t="s">
        <v>31</v>
      </c>
      <c r="D12" s="20" t="s">
        <v>37</v>
      </c>
      <c r="F12" s="21" t="str">
        <f>B12</f>
        <v>Каша молочная манная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Какао на молоке</v>
      </c>
      <c r="C13" s="20" t="s">
        <v>11</v>
      </c>
      <c r="D13" s="20" t="s">
        <v>57</v>
      </c>
      <c r="F13" s="21" t="str">
        <f t="shared" ref="F13:F35" si="0">B13</f>
        <v>Какао на молоке</v>
      </c>
      <c r="G13" s="20" t="str">
        <f t="shared" ref="G13:G35" si="1">C13</f>
        <v>180</v>
      </c>
      <c r="H13" s="20" t="str">
        <f t="shared" ref="H13:H35" si="2">D13</f>
        <v>106,2</v>
      </c>
    </row>
    <row r="14" spans="2:8">
      <c r="B14" s="21" t="str">
        <f>сад!B14</f>
        <v>Бутерброд с сыром</v>
      </c>
      <c r="C14" s="20" t="s">
        <v>13</v>
      </c>
      <c r="D14" s="20" t="s">
        <v>39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50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 ht="36">
      <c r="B24" s="33" t="str">
        <f>сад!B24</f>
        <v>Салат  из разных овощей (картофель отв.,огурец сол-й,морковь вар.,зел.горошек,масло растит.)</v>
      </c>
      <c r="C24" s="20" t="s">
        <v>30</v>
      </c>
      <c r="D24" s="20" t="s">
        <v>58</v>
      </c>
      <c r="F24" s="33" t="str">
        <f t="shared" si="0"/>
        <v>Салат  из разных овощей (картофель отв.,огурец сол-й,морковь вар.,зел.горошек,масло растит.)</v>
      </c>
      <c r="G24" s="20" t="str">
        <f t="shared" si="1"/>
        <v>30</v>
      </c>
      <c r="H24" s="20" t="str">
        <f t="shared" si="2"/>
        <v>52,2</v>
      </c>
    </row>
    <row r="25" spans="2:8">
      <c r="B25" s="21" t="str">
        <f>сад!B25</f>
        <v>Суп-пюре из разных овощей с гренками</v>
      </c>
      <c r="C25" s="20" t="s">
        <v>10</v>
      </c>
      <c r="D25" s="20" t="s">
        <v>26</v>
      </c>
      <c r="F25" s="21" t="str">
        <f t="shared" si="0"/>
        <v>Суп-пюре из разных овощей с гренками</v>
      </c>
      <c r="G25" s="20" t="str">
        <f t="shared" si="1"/>
        <v>150</v>
      </c>
      <c r="H25" s="20" t="str">
        <f t="shared" si="2"/>
        <v>80</v>
      </c>
    </row>
    <row r="26" spans="2:8">
      <c r="B26" s="21" t="str">
        <f>сад!B26</f>
        <v>Кнелли из курицы с рисом</v>
      </c>
      <c r="C26" s="20" t="s">
        <v>29</v>
      </c>
      <c r="D26" s="20" t="s">
        <v>54</v>
      </c>
      <c r="F26" s="21" t="str">
        <f t="shared" si="0"/>
        <v>Кнелли из курицы с рисом</v>
      </c>
      <c r="G26" s="20" t="str">
        <f t="shared" si="1"/>
        <v>60</v>
      </c>
      <c r="H26" s="20" t="str">
        <f t="shared" si="2"/>
        <v>221</v>
      </c>
    </row>
    <row r="27" spans="2:8">
      <c r="B27" s="21" t="str">
        <f>сад!B27</f>
        <v>Макаронные изделия отварные</v>
      </c>
      <c r="C27" s="20" t="s">
        <v>28</v>
      </c>
      <c r="D27" s="20" t="s">
        <v>41</v>
      </c>
      <c r="F27" s="21" t="str">
        <f t="shared" si="0"/>
        <v>Макаронные изделия отварные</v>
      </c>
      <c r="G27" s="20" t="str">
        <f t="shared" si="1"/>
        <v>120</v>
      </c>
      <c r="H27" s="20" t="str">
        <f t="shared" si="2"/>
        <v>136,8</v>
      </c>
    </row>
    <row r="28" spans="2:8">
      <c r="B28" s="21" t="str">
        <f>сад!B28</f>
        <v>Напиток из шиповника с витамином С</v>
      </c>
      <c r="C28" s="20" t="s">
        <v>10</v>
      </c>
      <c r="D28" s="20" t="s">
        <v>59</v>
      </c>
      <c r="F28" s="21" t="str">
        <f t="shared" si="0"/>
        <v>Напиток из шиповника с витамином С</v>
      </c>
      <c r="G28" s="20" t="str">
        <f t="shared" si="1"/>
        <v>150</v>
      </c>
      <c r="H28" s="20" t="str">
        <f t="shared" si="2"/>
        <v>11,2</v>
      </c>
    </row>
    <row r="29" spans="2:8">
      <c r="B29" s="21" t="str">
        <f>сад!B29</f>
        <v>Хлеб пшеничный/ржаной витаминизированный</v>
      </c>
      <c r="C29" s="20" t="s">
        <v>27</v>
      </c>
      <c r="D29" s="20" t="s">
        <v>60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>
        <f t="shared" si="2"/>
        <v>0</v>
      </c>
    </row>
    <row r="31" spans="2:8">
      <c r="B31" s="21"/>
      <c r="C31" s="20"/>
      <c r="D31" s="20"/>
      <c r="F31" s="21"/>
      <c r="G31" s="20"/>
      <c r="H31" s="20">
        <f t="shared" si="2"/>
        <v>0</v>
      </c>
    </row>
    <row r="32" spans="2:8" ht="18.75" customHeight="1">
      <c r="B32" s="23" t="str">
        <f>сад!B32</f>
        <v>Полдник</v>
      </c>
      <c r="C32" s="22"/>
      <c r="D32" s="20"/>
      <c r="F32" s="23" t="str">
        <f t="shared" si="0"/>
        <v>Полдник</v>
      </c>
      <c r="G32" s="20"/>
      <c r="H32" s="20">
        <f t="shared" si="2"/>
        <v>0</v>
      </c>
    </row>
    <row r="33" spans="2:8">
      <c r="B33" s="21" t="str">
        <f>сад!B33</f>
        <v>Шницель из капусты с маслом слив.</v>
      </c>
      <c r="C33" s="20" t="s">
        <v>47</v>
      </c>
      <c r="D33" s="32" t="s">
        <v>61</v>
      </c>
      <c r="F33" s="21" t="str">
        <f t="shared" si="0"/>
        <v>Шницель из капусты с маслом слив.</v>
      </c>
      <c r="G33" s="20" t="str">
        <f t="shared" si="1"/>
        <v>100/5</v>
      </c>
      <c r="H33" s="20" t="str">
        <f t="shared" si="2"/>
        <v>149,7</v>
      </c>
    </row>
    <row r="34" spans="2:8">
      <c r="B34" s="21" t="str">
        <f>сад!B34</f>
        <v>Чай с сахаром</v>
      </c>
      <c r="C34" s="20" t="s">
        <v>11</v>
      </c>
      <c r="D34" s="32" t="s">
        <v>58</v>
      </c>
      <c r="F34" s="21" t="str">
        <f t="shared" si="0"/>
        <v>Чай с сахаром</v>
      </c>
      <c r="G34" s="20" t="str">
        <f t="shared" si="1"/>
        <v>180</v>
      </c>
      <c r="H34" s="20" t="str">
        <f t="shared" si="2"/>
        <v>52,2</v>
      </c>
    </row>
    <row r="35" spans="2:8">
      <c r="B35" s="21" t="str">
        <f>сад!B35</f>
        <v>Хлеб пшеничный витамин.</v>
      </c>
      <c r="C35" s="20" t="s">
        <v>12</v>
      </c>
      <c r="D35" s="20" t="s">
        <v>55</v>
      </c>
      <c r="F35" s="21" t="str">
        <f t="shared" si="0"/>
        <v>Хлеб пшеничный витамин.</v>
      </c>
      <c r="G35" s="20" t="str">
        <f t="shared" si="1"/>
        <v>20</v>
      </c>
      <c r="H35" s="20" t="str">
        <f t="shared" si="2"/>
        <v>45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C7:D7"/>
    <mergeCell ref="G7:H7"/>
    <mergeCell ref="C9:C10"/>
    <mergeCell ref="G9:G10"/>
    <mergeCell ref="F8:H8"/>
    <mergeCell ref="F9:F10"/>
    <mergeCell ref="H9:H10"/>
    <mergeCell ref="D9:D10"/>
    <mergeCell ref="B9:B10"/>
    <mergeCell ref="B8:D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2020-12-29T10:27:47Z</cp:lastPrinted>
  <dcterms:created xsi:type="dcterms:W3CDTF">1996-10-08T23:32:33Z</dcterms:created>
  <dcterms:modified xsi:type="dcterms:W3CDTF">2021-02-17T03:47:48Z</dcterms:modified>
</cp:coreProperties>
</file>