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7" i="17"/>
  <c r="G37"/>
  <c r="H37"/>
  <c r="F39"/>
  <c r="F40"/>
  <c r="G40"/>
  <c r="H40"/>
  <c r="F41"/>
  <c r="G41"/>
  <c r="H41"/>
  <c r="F42"/>
  <c r="G42"/>
  <c r="H42"/>
  <c r="F43"/>
  <c r="G43"/>
  <c r="H43"/>
  <c r="G35" i="18"/>
  <c r="H35"/>
  <c r="G36"/>
  <c r="H36"/>
  <c r="F37"/>
  <c r="G37"/>
  <c r="H37"/>
  <c r="G27"/>
  <c r="H27"/>
  <c r="B35"/>
  <c r="F35" s="1"/>
  <c r="B27"/>
  <c r="F27" s="1"/>
  <c r="H35" i="17"/>
  <c r="H36"/>
  <c r="H27"/>
  <c r="G27"/>
  <c r="F35"/>
  <c r="G35"/>
  <c r="G36"/>
  <c r="F27"/>
  <c r="C7" i="18"/>
  <c r="G7" s="1"/>
  <c r="G7" i="17"/>
  <c r="G34"/>
  <c r="G30"/>
  <c r="G29"/>
  <c r="G28"/>
  <c r="G26"/>
  <c r="G25"/>
  <c r="G24"/>
  <c r="G20"/>
  <c r="G14"/>
  <c r="G13"/>
  <c r="G12"/>
  <c r="H13"/>
  <c r="H14"/>
  <c r="H20"/>
  <c r="H24"/>
  <c r="H25"/>
  <c r="H26"/>
  <c r="H28"/>
  <c r="H29"/>
  <c r="H30"/>
  <c r="H34"/>
  <c r="G34" i="18"/>
  <c r="G30"/>
  <c r="G29"/>
  <c r="G28"/>
  <c r="G26"/>
  <c r="G25"/>
  <c r="G24"/>
  <c r="G20"/>
  <c r="G14"/>
  <c r="G13"/>
  <c r="G12"/>
  <c r="H13"/>
  <c r="H14"/>
  <c r="H20"/>
  <c r="H24"/>
  <c r="H25"/>
  <c r="H26"/>
  <c r="H28"/>
  <c r="H29"/>
  <c r="H30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0"/>
  <c r="F30" s="1"/>
  <c r="B33"/>
  <c r="F33" s="1"/>
  <c r="B34"/>
  <c r="F34" s="1"/>
  <c r="B36"/>
  <c r="F36" s="1"/>
  <c r="B12"/>
  <c r="F12" s="1"/>
  <c r="H12" i="17"/>
  <c r="F13"/>
  <c r="F14"/>
  <c r="F19"/>
  <c r="F20"/>
  <c r="F23"/>
  <c r="F24"/>
  <c r="F25"/>
  <c r="F26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<sst xmlns="http://schemas.openxmlformats.org/spreadsheetml/2006/main" count="123" uniqueCount="74">
  <si>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</si>
  <si>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</si>
  <si>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</si>
  <si>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</si>
  <si>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</si>
  <si>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</si>
  <si>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</si>
  <si>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</si>
  <si>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</si>
  <si>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</si>
  <si>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</si>
  <si>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</si>
  <si>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</si>
  <si>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</si>
  <si>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</si>
  <si>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</si>
  <si>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</si>
  <si>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</si>
  <si>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</si>
  <si>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</si>
  <si>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130</t>
  </si>
  <si>
    <t>20/30</t>
  </si>
  <si>
    <t>20/20</t>
  </si>
  <si>
    <t>110</t>
  </si>
  <si>
    <t>60</t>
  </si>
  <si>
    <t>30</t>
  </si>
  <si>
    <t>140</t>
  </si>
  <si>
    <t>Утверждаю: Заведующий МБДОУ</t>
  </si>
  <si>
    <t>Бутерброд с маслом</t>
  </si>
  <si>
    <t>Суп картофельный с вермишелью и мясом</t>
  </si>
  <si>
    <t>Хлеб пшеничный/ржаной витаминизированный</t>
  </si>
  <si>
    <t>Калорийность блюд</t>
  </si>
  <si>
    <t>114</t>
  </si>
  <si>
    <t>99,75</t>
  </si>
  <si>
    <t>136,8</t>
  </si>
  <si>
    <t>136</t>
  </si>
  <si>
    <t>194</t>
  </si>
  <si>
    <t>97,7</t>
  </si>
  <si>
    <t>Салат из моркови с сахаром и м/р</t>
  </si>
  <si>
    <t>Шницель рыбный (горбуша,минтай,хлеб,вода,соль)</t>
  </si>
  <si>
    <t>Чай с сахаром</t>
  </si>
  <si>
    <t>Хлеб пшеничный витамин.</t>
  </si>
  <si>
    <t>20</t>
  </si>
  <si>
    <t>Каша геркулесовая молочная с/м</t>
  </si>
  <si>
    <t>Соус молочный</t>
  </si>
  <si>
    <t>Рис припущенный</t>
  </si>
  <si>
    <t>Картофельные оладьи с сыром</t>
  </si>
  <si>
    <t>100</t>
  </si>
  <si>
    <t>80</t>
  </si>
  <si>
    <t>63</t>
  </si>
  <si>
    <t>40,9</t>
  </si>
  <si>
    <t>179</t>
  </si>
  <si>
    <t>25,1</t>
  </si>
  <si>
    <t>170,73</t>
  </si>
  <si>
    <t>102,85</t>
  </si>
  <si>
    <t>208</t>
  </si>
  <si>
    <t>16,73</t>
  </si>
  <si>
    <t>52,2</t>
  </si>
  <si>
    <t>121,6</t>
  </si>
  <si>
    <t>24,54</t>
  </si>
  <si>
    <t>161,6</t>
  </si>
  <si>
    <t>157</t>
  </si>
  <si>
    <t>144,47</t>
  </si>
  <si>
    <t>73,27</t>
  </si>
  <si>
    <t>83,57</t>
  </si>
  <si>
    <t>166,4</t>
  </si>
  <si>
    <t>45</t>
  </si>
  <si>
    <t>Ужин</t>
  </si>
  <si>
    <t>Макаронные изделия с сыром</t>
  </si>
  <si>
    <t>Салат из свеклы с м/р</t>
  </si>
  <si>
    <t>Компот из кураги</t>
  </si>
  <si>
    <t>396</t>
  </si>
  <si>
    <t>48,35</t>
  </si>
  <si>
    <t>113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</si>
</sst>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8"/>
  <sheetViews>
    <sheetView tabSelected="1" view="pageBreakPreview" zoomScale="60" workbookViewId="0">
      <selection activeCell="D44" sqref="D44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" style="1" customWidth="1"/>
    <col min="4" max="4" width="15" style="11" customWidth="1"/>
    <col min="5" max="5" width="8.6640625" style="1"/>
    <col min="6" max="6" width="80.5546875" style="1" customWidth="1"/>
    <col min="7" max="7" width="12" style="1" customWidth="1"/>
    <col min="8" max="8" width="14.664062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44253</v>
      </c>
      <c r="D7" s="36"/>
      <c r="F7" s="4"/>
      <c r="G7" s="36">
        <f>C7</f>
        <v>44253</v>
      </c>
      <c r="H7" s="36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31</v>
      </c>
      <c r="F9" s="32" t="s">
        <v>0</v>
      </c>
      <c r="G9" s="37" t="s">
        <v>2</v>
      </c>
      <c r="H9" s="37" t="s">
        <v>31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43</v>
      </c>
      <c r="C12" s="10" t="s">
        <v>17</v>
      </c>
      <c r="D12" s="30" t="s">
        <v>32</v>
      </c>
      <c r="F12" s="5" t="str">
        <f>B12</f>
        <v>Каша геркулесовая молочная с/м</v>
      </c>
      <c r="G12" s="10" t="str">
        <f>C12</f>
        <v>160</v>
      </c>
      <c r="H12" s="10" t="str">
        <f>D12</f>
        <v>114</v>
      </c>
    </row>
    <row r="13" spans="2:8">
      <c r="B13" s="5" t="s">
        <v>14</v>
      </c>
      <c r="C13" s="10" t="s">
        <v>18</v>
      </c>
      <c r="D13" s="30" t="s">
        <v>34</v>
      </c>
      <c r="F13" s="5" t="str">
        <f t="shared" ref="F13:F36" si="0">B13</f>
        <v>Кофейный напиток с молоком</v>
      </c>
      <c r="G13" s="10" t="str">
        <f t="shared" ref="G13:H36" si="1">C13</f>
        <v>200</v>
      </c>
      <c r="H13" s="10" t="str">
        <f t="shared" si="1"/>
        <v>136,8</v>
      </c>
    </row>
    <row r="14" spans="2:8">
      <c r="B14" s="5" t="s">
        <v>28</v>
      </c>
      <c r="C14" s="10" t="s">
        <v>12</v>
      </c>
      <c r="D14" s="30" t="s">
        <v>35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49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0"/>
        <v>Обед</v>
      </c>
      <c r="G23" s="10"/>
      <c r="H23" s="10"/>
    </row>
    <row r="24" spans="2:8">
      <c r="B24" s="5" t="s">
        <v>38</v>
      </c>
      <c r="C24" s="10" t="s">
        <v>16</v>
      </c>
      <c r="D24" s="30" t="s">
        <v>50</v>
      </c>
      <c r="F24" s="5" t="str">
        <f t="shared" si="0"/>
        <v>Салат из моркови с сахаром и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29</v>
      </c>
      <c r="C25" s="10" t="s">
        <v>11</v>
      </c>
      <c r="D25" s="30" t="s">
        <v>36</v>
      </c>
      <c r="F25" s="5" t="str">
        <f t="shared" si="0"/>
        <v>Суп картофельный с вермишелью и мясом</v>
      </c>
      <c r="G25" s="10" t="str">
        <f t="shared" si="1"/>
        <v>180</v>
      </c>
      <c r="H25" s="10" t="str">
        <f t="shared" si="1"/>
        <v>194</v>
      </c>
    </row>
    <row r="26" spans="2:8">
      <c r="B26" s="5" t="s">
        <v>39</v>
      </c>
      <c r="C26" s="10" t="s">
        <v>19</v>
      </c>
      <c r="D26" s="30" t="s">
        <v>51</v>
      </c>
      <c r="F26" s="5" t="str">
        <f t="shared" si="0"/>
        <v>Шницель рыбный (горбуша,минтай,хлеб,вода,соль)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44</v>
      </c>
      <c r="C27" s="10" t="s">
        <v>25</v>
      </c>
      <c r="D27" s="30" t="s">
        <v>52</v>
      </c>
      <c r="F27" s="5" t="str">
        <f t="shared" si="0"/>
        <v>Соус молочный</v>
      </c>
      <c r="G27" s="10" t="str">
        <f t="shared" si="1"/>
        <v>30</v>
      </c>
      <c r="H27" s="10" t="str">
        <f t="shared" si="1"/>
        <v>25,1</v>
      </c>
    </row>
    <row r="28" spans="2:8">
      <c r="B28" s="5" t="s">
        <v>45</v>
      </c>
      <c r="C28" s="10" t="s">
        <v>20</v>
      </c>
      <c r="D28" s="30" t="s">
        <v>53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30" t="s">
        <v>37</v>
      </c>
      <c r="F29" s="5" t="str">
        <f t="shared" si="0"/>
        <v>Кисель плодово-ягодный</v>
      </c>
      <c r="G29" s="10" t="str">
        <f t="shared" si="1"/>
        <v>200</v>
      </c>
      <c r="H29" s="10" t="str">
        <f t="shared" si="1"/>
        <v>97,7</v>
      </c>
    </row>
    <row r="30" spans="2:8">
      <c r="B30" s="5" t="s">
        <v>30</v>
      </c>
      <c r="C30" s="10" t="s">
        <v>21</v>
      </c>
      <c r="D30" s="30" t="s">
        <v>54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30"/>
      <c r="F31" s="5"/>
      <c r="G31" s="10"/>
      <c r="H31" s="10"/>
    </row>
    <row r="32" spans="2:8">
      <c r="B32" s="7"/>
      <c r="C32" s="10"/>
      <c r="D32" s="30"/>
      <c r="F32" s="5"/>
      <c r="G32" s="10"/>
      <c r="H32" s="10"/>
    </row>
    <row r="33" spans="2:8" ht="18.75" customHeight="1">
      <c r="B33" s="6" t="s">
        <v>7</v>
      </c>
      <c r="C33" s="15"/>
      <c r="D33" s="30"/>
      <c r="F33" s="6" t="str">
        <f t="shared" si="0"/>
        <v>Полдник</v>
      </c>
      <c r="G33" s="10"/>
      <c r="H33" s="10"/>
    </row>
    <row r="34" spans="2:8">
      <c r="B34" s="5" t="s">
        <v>46</v>
      </c>
      <c r="C34" s="10" t="s">
        <v>47</v>
      </c>
      <c r="D34" s="30" t="s">
        <v>55</v>
      </c>
      <c r="F34" s="5" t="str">
        <f t="shared" si="0"/>
        <v>Картофельные оладьи с сыром</v>
      </c>
      <c r="G34" s="10" t="str">
        <f t="shared" si="1"/>
        <v>100</v>
      </c>
      <c r="H34" s="10" t="str">
        <f t="shared" si="1"/>
        <v>208</v>
      </c>
    </row>
    <row r="35" spans="2:8">
      <c r="B35" s="5" t="s">
        <v>44</v>
      </c>
      <c r="C35" s="10" t="s">
        <v>42</v>
      </c>
      <c r="D35" s="30" t="s">
        <v>56</v>
      </c>
      <c r="F35" s="5" t="str">
        <f t="shared" si="0"/>
        <v>Соус молочный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40</v>
      </c>
      <c r="C36" s="10" t="s">
        <v>11</v>
      </c>
      <c r="D36" s="30" t="s">
        <v>57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41</v>
      </c>
      <c r="C37" s="31">
        <v>30</v>
      </c>
      <c r="D37" s="10" t="s">
        <v>16</v>
      </c>
      <c r="F37" s="5" t="str">
        <f t="shared" ref="F37:F43" si="2">B37</f>
        <v>Хлеб пшеничный витамин.</v>
      </c>
      <c r="G37" s="10">
        <f t="shared" ref="G37:G43" si="3">C37</f>
        <v>30</v>
      </c>
      <c r="H37" s="10" t="str">
        <f t="shared" ref="H37:H43" si="4">D37</f>
        <v>50</v>
      </c>
    </row>
    <row r="38" spans="2:8">
      <c r="B38" s="5"/>
      <c r="C38" s="5"/>
      <c r="D38" s="10"/>
      <c r="F38" s="5"/>
      <c r="G38" s="10"/>
      <c r="H38" s="10"/>
    </row>
    <row r="39" spans="2:8">
      <c r="B39" s="6" t="s">
        <v>67</v>
      </c>
      <c r="C39" s="5"/>
      <c r="D39" s="10"/>
      <c r="F39" s="6" t="str">
        <f t="shared" si="2"/>
        <v>Ужин</v>
      </c>
      <c r="G39" s="10"/>
      <c r="H39" s="10"/>
    </row>
    <row r="40" spans="2:8">
      <c r="B40" s="5" t="s">
        <v>68</v>
      </c>
      <c r="C40" s="31">
        <v>160</v>
      </c>
      <c r="D40" s="10" t="s">
        <v>71</v>
      </c>
      <c r="F40" s="5" t="str">
        <f t="shared" si="2"/>
        <v>Макаронные изделия с сыром</v>
      </c>
      <c r="G40" s="10">
        <f t="shared" si="3"/>
        <v>160</v>
      </c>
      <c r="H40" s="10" t="str">
        <f t="shared" si="4"/>
        <v>396</v>
      </c>
    </row>
    <row r="41" spans="2:8">
      <c r="B41" s="5" t="s">
        <v>69</v>
      </c>
      <c r="C41" s="31">
        <v>50</v>
      </c>
      <c r="D41" s="10" t="s">
        <v>72</v>
      </c>
      <c r="F41" s="5" t="str">
        <f t="shared" si="2"/>
        <v>Салат из свеклы с м/р</v>
      </c>
      <c r="G41" s="10">
        <f t="shared" si="3"/>
        <v>50</v>
      </c>
      <c r="H41" s="10" t="str">
        <f t="shared" si="4"/>
        <v>48,35</v>
      </c>
    </row>
    <row r="42" spans="2:8">
      <c r="B42" s="5" t="s">
        <v>70</v>
      </c>
      <c r="C42" s="31">
        <v>200</v>
      </c>
      <c r="D42" s="10" t="s">
        <v>73</v>
      </c>
      <c r="F42" s="5" t="str">
        <f t="shared" si="2"/>
        <v>Компот из кураги</v>
      </c>
      <c r="G42" s="10">
        <f t="shared" si="3"/>
        <v>200</v>
      </c>
      <c r="H42" s="10" t="str">
        <f t="shared" si="4"/>
        <v>113</v>
      </c>
    </row>
    <row r="43" spans="2:8">
      <c r="B43" s="5" t="s">
        <v>41</v>
      </c>
      <c r="C43" s="31">
        <v>30</v>
      </c>
      <c r="D43" s="10" t="s">
        <v>16</v>
      </c>
      <c r="F43" s="5" t="str">
        <f t="shared" si="2"/>
        <v>Хлеб пшеничный витамин.</v>
      </c>
      <c r="G43" s="10">
        <f t="shared" si="3"/>
        <v>30</v>
      </c>
      <c r="H43" s="10" t="str">
        <f t="shared" si="4"/>
        <v>50</v>
      </c>
    </row>
    <row r="44" spans="2:8">
      <c r="B44" s="5"/>
      <c r="C44" s="5"/>
      <c r="D44" s="10"/>
      <c r="F44" s="5"/>
      <c r="G44" s="5"/>
      <c r="H44" s="10"/>
    </row>
    <row r="45" spans="2:8" ht="11.25" customHeight="1">
      <c r="B45" s="3"/>
      <c r="C45" s="3"/>
      <c r="F45" s="3"/>
      <c r="G45" s="3"/>
      <c r="H45" s="11"/>
    </row>
    <row r="46" spans="2:8">
      <c r="B46" s="2" t="s">
        <v>3</v>
      </c>
      <c r="C46" s="2"/>
      <c r="F46" s="2" t="s">
        <v>3</v>
      </c>
      <c r="G46" s="2"/>
      <c r="H46" s="11"/>
    </row>
    <row r="47" spans="2:8">
      <c r="B47" s="2"/>
      <c r="C47" s="2"/>
      <c r="F47" s="2"/>
      <c r="G47" s="2"/>
      <c r="H47" s="11"/>
    </row>
    <row r="48" spans="2:8">
      <c r="B48" s="2"/>
      <c r="C48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38" sqref="D38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5" style="17" customWidth="1"/>
    <col min="5" max="5" width="8.6640625" style="16"/>
    <col min="6" max="6" width="80.5546875" style="16" customWidth="1"/>
    <col min="7" max="7" width="12.6640625" style="16" customWidth="1"/>
    <col min="8" max="8" width="15.33203125" style="16" customWidth="1"/>
    <col min="9" max="16384" width="8.664062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44253</v>
      </c>
      <c r="D7" s="43"/>
      <c r="F7" s="24"/>
      <c r="G7" s="43">
        <f>C7</f>
        <v>44253</v>
      </c>
      <c r="H7" s="43"/>
    </row>
    <row r="8" spans="2:8" ht="20.399999999999999">
      <c r="B8" s="41" t="s">
        <v>1</v>
      </c>
      <c r="C8" s="41"/>
      <c r="D8" s="42"/>
      <c r="F8" s="41" t="s">
        <v>2</v>
      </c>
      <c r="G8" s="41"/>
      <c r="H8" s="42"/>
    </row>
    <row r="9" spans="2:8" ht="18.75" customHeight="1">
      <c r="B9" s="39" t="s">
        <v>0</v>
      </c>
      <c r="C9" s="44" t="s">
        <v>2</v>
      </c>
      <c r="D9" s="44" t="s">
        <v>31</v>
      </c>
      <c r="F9" s="39" t="s">
        <v>0</v>
      </c>
      <c r="G9" s="44" t="s">
        <v>2</v>
      </c>
      <c r="H9" s="44" t="s">
        <v>31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геркулесовая молочная с/м</v>
      </c>
      <c r="C12" s="20" t="s">
        <v>26</v>
      </c>
      <c r="D12" s="20" t="s">
        <v>33</v>
      </c>
      <c r="F12" s="21" t="str">
        <f>B12</f>
        <v>Каша геркулесовая молочная с/м</v>
      </c>
      <c r="G12" s="20" t="str">
        <f>C12</f>
        <v>140</v>
      </c>
      <c r="H12" s="20" t="str">
        <f>D12</f>
        <v>99,75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58</v>
      </c>
      <c r="F13" s="21" t="str">
        <f t="shared" ref="F13:F34" si="0">B13</f>
        <v>Кофейный напиток с молоком</v>
      </c>
      <c r="G13" s="20" t="str">
        <f t="shared" ref="G13:H34" si="1">C13</f>
        <v>180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12</v>
      </c>
      <c r="D14" s="20" t="s">
        <v>35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49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моркови с сахаром и м/р</v>
      </c>
      <c r="C24" s="20" t="s">
        <v>25</v>
      </c>
      <c r="D24" s="20" t="s">
        <v>59</v>
      </c>
      <c r="F24" s="21" t="str">
        <f t="shared" si="0"/>
        <v>Салат из моркови с сахаром и м/р</v>
      </c>
      <c r="G24" s="20" t="str">
        <f t="shared" si="1"/>
        <v>30</v>
      </c>
      <c r="H24" s="20" t="str">
        <f t="shared" si="1"/>
        <v>24,54</v>
      </c>
    </row>
    <row r="25" spans="2:8">
      <c r="B25" s="21" t="str">
        <f>сад!B25</f>
        <v>Суп картофельный с вермишелью и мясом</v>
      </c>
      <c r="C25" s="20" t="s">
        <v>10</v>
      </c>
      <c r="D25" s="20" t="s">
        <v>60</v>
      </c>
      <c r="F25" s="21" t="str">
        <f t="shared" si="0"/>
        <v>Суп картофельный с вермишелью и мясом</v>
      </c>
      <c r="G25" s="20" t="str">
        <f t="shared" si="1"/>
        <v>150</v>
      </c>
      <c r="H25" s="20" t="str">
        <f t="shared" si="1"/>
        <v>161,6</v>
      </c>
    </row>
    <row r="26" spans="2:8">
      <c r="B26" s="21" t="str">
        <f>сад!B26</f>
        <v>Шницель рыбный (горбуша,минтай,хлеб,вода,соль)</v>
      </c>
      <c r="C26" s="20" t="s">
        <v>24</v>
      </c>
      <c r="D26" s="20" t="s">
        <v>61</v>
      </c>
      <c r="F26" s="21" t="str">
        <f t="shared" si="0"/>
        <v>Шницель рыбный (горбуша,минтай,хлеб,вода,соль)</v>
      </c>
      <c r="G26" s="20" t="str">
        <f t="shared" si="1"/>
        <v>60</v>
      </c>
      <c r="H26" s="20" t="str">
        <f t="shared" si="1"/>
        <v>157</v>
      </c>
    </row>
    <row r="27" spans="2:8">
      <c r="B27" s="21" t="str">
        <f>сад!B27</f>
        <v>Соус молочный</v>
      </c>
      <c r="C27" s="20" t="s">
        <v>42</v>
      </c>
      <c r="D27" s="20" t="s">
        <v>56</v>
      </c>
      <c r="F27" s="21" t="str">
        <f t="shared" ref="F27" si="2">B27</f>
        <v>Соус молочный</v>
      </c>
      <c r="G27" s="20" t="str">
        <f t="shared" ref="G27" si="3">C27</f>
        <v>20</v>
      </c>
      <c r="H27" s="20" t="str">
        <f t="shared" ref="H27" si="4">D27</f>
        <v>16,73</v>
      </c>
    </row>
    <row r="28" spans="2:8">
      <c r="B28" s="21" t="str">
        <f>сад!B28</f>
        <v>Рис припущенный</v>
      </c>
      <c r="C28" s="20" t="s">
        <v>23</v>
      </c>
      <c r="D28" s="20" t="s">
        <v>62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Кисель плодово-ягодный</v>
      </c>
      <c r="C29" s="20" t="s">
        <v>10</v>
      </c>
      <c r="D29" s="20" t="s">
        <v>63</v>
      </c>
      <c r="F29" s="21" t="str">
        <f t="shared" si="0"/>
        <v>Кисель плодово-ягодный</v>
      </c>
      <c r="G29" s="20" t="str">
        <f t="shared" si="1"/>
        <v>150</v>
      </c>
      <c r="H29" s="20" t="str">
        <f t="shared" si="1"/>
        <v>73,27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64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Картофельные оладьи с сыром</v>
      </c>
      <c r="C34" s="20" t="s">
        <v>48</v>
      </c>
      <c r="D34" s="20" t="s">
        <v>65</v>
      </c>
      <c r="F34" s="21" t="str">
        <f t="shared" si="0"/>
        <v>Картофельные оладьи с сыром</v>
      </c>
      <c r="G34" s="20" t="str">
        <f t="shared" si="1"/>
        <v>80</v>
      </c>
      <c r="H34" s="20" t="str">
        <f t="shared" si="1"/>
        <v>166,4</v>
      </c>
    </row>
    <row r="35" spans="2:8">
      <c r="B35" s="21" t="str">
        <f>сад!B35</f>
        <v>Соус молочный</v>
      </c>
      <c r="C35" s="20" t="s">
        <v>42</v>
      </c>
      <c r="D35" s="20" t="s">
        <v>56</v>
      </c>
      <c r="F35" s="21" t="str">
        <f t="shared" ref="F35:F37" si="5">B35</f>
        <v>Соус молочный</v>
      </c>
      <c r="G35" s="20" t="str">
        <f t="shared" ref="G35:G37" si="6">C35</f>
        <v>20</v>
      </c>
      <c r="H35" s="20" t="str">
        <f t="shared" ref="H35:H37" si="7">D35</f>
        <v>16,73</v>
      </c>
    </row>
    <row r="36" spans="2:8">
      <c r="B36" s="21" t="str">
        <f>сад!B36</f>
        <v>Чай с сахаром</v>
      </c>
      <c r="C36" s="20" t="s">
        <v>11</v>
      </c>
      <c r="D36" s="20" t="s">
        <v>57</v>
      </c>
      <c r="F36" s="21" t="str">
        <f t="shared" si="5"/>
        <v>Чай с сахаром</v>
      </c>
      <c r="G36" s="20" t="str">
        <f t="shared" si="6"/>
        <v>180</v>
      </c>
      <c r="H36" s="20" t="str">
        <f t="shared" si="7"/>
        <v>52,2</v>
      </c>
    </row>
    <row r="37" spans="2:8">
      <c r="B37" s="21" t="s">
        <v>41</v>
      </c>
      <c r="C37" s="20" t="s">
        <v>42</v>
      </c>
      <c r="D37" s="20" t="s">
        <v>66</v>
      </c>
      <c r="F37" s="21" t="str">
        <f t="shared" si="5"/>
        <v>Хлеб пшеничный витамин.</v>
      </c>
      <c r="G37" s="20" t="str">
        <f t="shared" si="6"/>
        <v>20</v>
      </c>
      <c r="H37" s="20" t="str">
        <f t="shared" si="7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2020-12-29T10:30:00Z</cp:lastPrinted>
  <dcterms:created xsi:type="dcterms:W3CDTF">1996-10-08T23:32:33Z</dcterms:created>
  <dcterms:modified xsi:type="dcterms:W3CDTF">2021-02-17T03:59:08Z</dcterms:modified>
</cp:coreProperties>
</file>