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35" i="18"/>
  <c r="H37"/>
  <c r="H37" i="17"/>
  <c r="F27" i="18"/>
  <c r="G27"/>
  <c r="H27"/>
  <c r="B27"/>
  <c r="F27" i="17"/>
  <c r="C7" i="18" l="1"/>
  <c r="G7" s="1"/>
  <c r="G7" i="17"/>
  <c r="F37"/>
  <c r="H35"/>
  <c r="G13" i="18"/>
  <c r="G14"/>
  <c r="G24"/>
  <c r="G25"/>
  <c r="G26"/>
  <c r="G28"/>
  <c r="G29"/>
  <c r="G30"/>
  <c r="G34"/>
  <c r="G35"/>
  <c r="G36"/>
  <c r="G12"/>
  <c r="G13" i="17"/>
  <c r="G14"/>
  <c r="G20"/>
  <c r="G24"/>
  <c r="G25"/>
  <c r="G26"/>
  <c r="G28"/>
  <c r="G29"/>
  <c r="G30"/>
  <c r="G34"/>
  <c r="G35"/>
  <c r="G36"/>
  <c r="G12"/>
  <c r="H13" i="18"/>
  <c r="H14"/>
  <c r="H20"/>
  <c r="H24"/>
  <c r="H25"/>
  <c r="H26"/>
  <c r="H28"/>
  <c r="H29"/>
  <c r="H30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8"/>
  <c r="F28" s="1"/>
  <c r="B29"/>
  <c r="F29" s="1"/>
  <c r="B30"/>
  <c r="F30" s="1"/>
  <c r="B33"/>
  <c r="F33" s="1"/>
  <c r="B34"/>
  <c r="F34" s="1"/>
  <c r="B35"/>
  <c r="F35" s="1"/>
  <c r="B36"/>
  <c r="F36" s="1"/>
  <c r="B12"/>
  <c r="F12" s="1"/>
  <c r="H13" i="17"/>
  <c r="H14"/>
  <c r="H20"/>
  <c r="H24"/>
  <c r="H25"/>
  <c r="H26"/>
  <c r="H28"/>
  <c r="H29"/>
  <c r="H30"/>
  <c r="H34"/>
  <c r="H12"/>
  <c r="F13"/>
  <c r="F14"/>
  <c r="F19"/>
  <c r="F20"/>
  <c r="F23"/>
  <c r="F24"/>
  <c r="F25"/>
  <c r="F26"/>
  <c r="F28"/>
  <c r="F29"/>
  <c r="F30"/>
  <c r="F33"/>
  <c r="F34"/>
  <c r="F35"/>
  <c r="F36"/>
  <c r="F12"/>
</calcChain>
</file>

<file path=xl/sharedStrings.xml><?xml version="1.0" encoding="utf-8"?>
<sst xmlns="http://schemas.openxmlformats.org/spreadsheetml/2006/main" count="113" uniqueCount="67">
  <si>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</si>
  <si>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</si>
  <si>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</si>
  <si>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</si>
  <si>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</si>
  <si>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</si>
  <si>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</si>
  <si>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</si>
  <si>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</si>
  <si>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</si>
  <si>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</si>
  <si>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</si>
  <si>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Суп молочный с вермишелью</t>
  </si>
  <si>
    <t>5/15/20</t>
  </si>
  <si>
    <t>Чай с сахаром</t>
  </si>
  <si>
    <t>100</t>
  </si>
  <si>
    <t>Уха "Рыбацкая"</t>
  </si>
  <si>
    <t>Кисель плодово-ягодный</t>
  </si>
  <si>
    <t>Чай с лимоном</t>
  </si>
  <si>
    <t>Запеканка творовжная с изюмом</t>
  </si>
  <si>
    <t>Молоко сгущенное</t>
  </si>
  <si>
    <t>20</t>
  </si>
  <si>
    <t>200</t>
  </si>
  <si>
    <t>180</t>
  </si>
  <si>
    <t>20/30</t>
  </si>
  <si>
    <t>80</t>
  </si>
  <si>
    <t>160</t>
  </si>
  <si>
    <t>20/20</t>
  </si>
  <si>
    <t>120</t>
  </si>
  <si>
    <t>60</t>
  </si>
  <si>
    <t>Утверждаю: Заведующий МБДОУ</t>
  </si>
  <si>
    <t>Бутерброд с маслом и повидлом</t>
  </si>
  <si>
    <t>Хлеб пшеничный/ржаной витаминизированный</t>
  </si>
  <si>
    <t>Котлета куриная запеченная с соусом молочным</t>
  </si>
  <si>
    <t>Греча вязкая</t>
  </si>
  <si>
    <t>Калорийность блюд</t>
  </si>
  <si>
    <t>247</t>
  </si>
  <si>
    <t>30</t>
  </si>
  <si>
    <t>145,2</t>
  </si>
  <si>
    <t>52,2</t>
  </si>
  <si>
    <t>97,7</t>
  </si>
  <si>
    <t>168</t>
  </si>
  <si>
    <t>196</t>
  </si>
  <si>
    <t>161</t>
  </si>
  <si>
    <t>128,80</t>
  </si>
  <si>
    <t>Сок фруктовый (разливной)</t>
  </si>
  <si>
    <t>Хлеб пшеничный витамин.</t>
  </si>
  <si>
    <t>Салат картофельный с соленым огурцом</t>
  </si>
  <si>
    <t>Соус молочный</t>
  </si>
  <si>
    <t>27</t>
  </si>
  <si>
    <t>130</t>
  </si>
  <si>
    <t>63</t>
  </si>
  <si>
    <t>43,3</t>
  </si>
  <si>
    <t>26</t>
  </si>
  <si>
    <t>179,1</t>
  </si>
  <si>
    <t>22,6</t>
  </si>
  <si>
    <t>16,73</t>
  </si>
  <si>
    <t>102,85</t>
  </si>
  <si>
    <t>61,5</t>
  </si>
  <si>
    <t>268</t>
  </si>
  <si>
    <t>108,9</t>
  </si>
  <si>
    <t>50,2</t>
  </si>
  <si>
    <t>145,8</t>
  </si>
  <si>
    <t>73,27</t>
  </si>
  <si>
    <t>83,57</t>
  </si>
  <si>
    <t>55,65</t>
  </si>
  <si>
    <t>45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</si>
</sst>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2552700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527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194469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7</xdr:row>
      <xdr:rowOff>194469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60" workbookViewId="0">
      <selection activeCell="H35" sqref="H35:H36"/>
    </sheetView>
  </sheetViews>
  <sheetFormatPr defaultColWidth="8.6640625" defaultRowHeight="18"/>
  <cols>
    <col min="1" max="1" width="1.6640625" style="1" customWidth="1"/>
    <col min="2" max="2" width="80.5546875" style="1" customWidth="1"/>
    <col min="3" max="3" width="12.6640625" style="1" customWidth="1"/>
    <col min="4" max="4" width="14.6640625" style="11" customWidth="1"/>
    <col min="5" max="5" width="8.6640625" style="1"/>
    <col min="6" max="6" width="80.5546875" style="1" customWidth="1"/>
    <col min="7" max="7" width="12.6640625" style="1" customWidth="1"/>
    <col min="8" max="8" width="14.88671875" style="1" customWidth="1"/>
    <col min="9" max="16384" width="8.664062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30</v>
      </c>
      <c r="F2" s="11"/>
      <c r="G2" s="11"/>
      <c r="H2" s="9" t="s">
        <v>30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8">
        <v>44260</v>
      </c>
      <c r="D7" s="38"/>
      <c r="F7" s="4"/>
      <c r="G7" s="38">
        <f>C7</f>
        <v>44260</v>
      </c>
      <c r="H7" s="38"/>
    </row>
    <row r="8" spans="2:8" ht="20.399999999999999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>
      <c r="B9" s="30" t="s">
        <v>0</v>
      </c>
      <c r="C9" s="34" t="s">
        <v>2</v>
      </c>
      <c r="D9" s="34" t="s">
        <v>35</v>
      </c>
      <c r="F9" s="30" t="s">
        <v>0</v>
      </c>
      <c r="G9" s="34" t="s">
        <v>2</v>
      </c>
      <c r="H9" s="34" t="s">
        <v>35</v>
      </c>
    </row>
    <row r="10" spans="2:8" ht="37.5" customHeight="1">
      <c r="B10" s="31"/>
      <c r="C10" s="35"/>
      <c r="D10" s="35"/>
      <c r="F10" s="31"/>
      <c r="G10" s="35"/>
      <c r="H10" s="35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12</v>
      </c>
      <c r="C12" s="10" t="s">
        <v>22</v>
      </c>
      <c r="D12" s="10" t="s">
        <v>38</v>
      </c>
      <c r="F12" s="5" t="str">
        <f>B12</f>
        <v>Суп молочный с вермишелью</v>
      </c>
      <c r="G12" s="10" t="str">
        <f>C12</f>
        <v>200</v>
      </c>
      <c r="H12" s="10" t="str">
        <f>D12</f>
        <v>145,2</v>
      </c>
    </row>
    <row r="13" spans="2:8">
      <c r="B13" s="5" t="s">
        <v>31</v>
      </c>
      <c r="C13" s="10" t="s">
        <v>13</v>
      </c>
      <c r="D13" s="10" t="s">
        <v>50</v>
      </c>
      <c r="F13" s="5" t="str">
        <f t="shared" ref="F13:F37" si="0">B13</f>
        <v>Бутерброд с маслом и повидлом</v>
      </c>
      <c r="G13" s="10" t="str">
        <f t="shared" ref="G13:G36" si="1">C13</f>
        <v>5/15/20</v>
      </c>
      <c r="H13" s="10" t="str">
        <f>D13</f>
        <v>130</v>
      </c>
    </row>
    <row r="14" spans="2:8">
      <c r="B14" s="5" t="s">
        <v>14</v>
      </c>
      <c r="C14" s="10" t="s">
        <v>23</v>
      </c>
      <c r="D14" s="10" t="s">
        <v>39</v>
      </c>
      <c r="F14" s="5" t="str">
        <f t="shared" si="0"/>
        <v>Чай с сахаром</v>
      </c>
      <c r="G14" s="10" t="str">
        <f t="shared" si="1"/>
        <v>180</v>
      </c>
      <c r="H14" s="10" t="str">
        <f>D14</f>
        <v>52,2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45</v>
      </c>
      <c r="C20" s="10" t="s">
        <v>10</v>
      </c>
      <c r="D20" s="10" t="s">
        <v>51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47</v>
      </c>
      <c r="C24" s="10" t="s">
        <v>11</v>
      </c>
      <c r="D24" s="10" t="s">
        <v>52</v>
      </c>
      <c r="F24" s="5" t="str">
        <f t="shared" si="0"/>
        <v>Салат картофельный с соленым огурцом</v>
      </c>
      <c r="G24" s="10" t="str">
        <f t="shared" si="1"/>
        <v>50</v>
      </c>
      <c r="H24" s="10" t="str">
        <f t="shared" ref="H24:H30" si="2">D24</f>
        <v>43,3</v>
      </c>
    </row>
    <row r="25" spans="2:8">
      <c r="B25" s="5" t="s">
        <v>16</v>
      </c>
      <c r="C25" s="10" t="s">
        <v>23</v>
      </c>
      <c r="D25" s="10" t="s">
        <v>54</v>
      </c>
      <c r="F25" s="5" t="str">
        <f t="shared" si="0"/>
        <v>Уха "Рыбацкая"</v>
      </c>
      <c r="G25" s="10" t="str">
        <f t="shared" si="1"/>
        <v>180</v>
      </c>
      <c r="H25" s="10" t="str">
        <f t="shared" si="2"/>
        <v>179,1</v>
      </c>
    </row>
    <row r="26" spans="2:8">
      <c r="B26" s="5" t="s">
        <v>33</v>
      </c>
      <c r="C26" s="10" t="s">
        <v>25</v>
      </c>
      <c r="D26" s="10" t="s">
        <v>42</v>
      </c>
      <c r="F26" s="5" t="str">
        <f t="shared" si="0"/>
        <v>Котлета куриная запеченная с соусом молочным</v>
      </c>
      <c r="G26" s="10" t="str">
        <f t="shared" si="1"/>
        <v>80</v>
      </c>
      <c r="H26" s="10" t="str">
        <f t="shared" si="2"/>
        <v>196</v>
      </c>
    </row>
    <row r="27" spans="2:8">
      <c r="B27" s="5" t="s">
        <v>48</v>
      </c>
      <c r="C27" s="10" t="s">
        <v>49</v>
      </c>
      <c r="D27" s="10" t="s">
        <v>55</v>
      </c>
      <c r="F27" s="5" t="str">
        <f t="shared" si="0"/>
        <v>Соус молочный</v>
      </c>
      <c r="G27" s="10"/>
      <c r="H27" s="10"/>
    </row>
    <row r="28" spans="2:8">
      <c r="B28" s="5" t="s">
        <v>34</v>
      </c>
      <c r="C28" s="10" t="s">
        <v>10</v>
      </c>
      <c r="D28" s="10" t="s">
        <v>43</v>
      </c>
      <c r="F28" s="5" t="str">
        <f t="shared" si="0"/>
        <v>Греча вязкая</v>
      </c>
      <c r="G28" s="10" t="str">
        <f t="shared" si="1"/>
        <v>150</v>
      </c>
      <c r="H28" s="10" t="str">
        <f t="shared" si="2"/>
        <v>161</v>
      </c>
    </row>
    <row r="29" spans="2:8">
      <c r="B29" s="5" t="s">
        <v>17</v>
      </c>
      <c r="C29" s="10" t="s">
        <v>22</v>
      </c>
      <c r="D29" s="10" t="s">
        <v>40</v>
      </c>
      <c r="F29" s="5" t="str">
        <f t="shared" si="0"/>
        <v>Кисель плодово-ягодный</v>
      </c>
      <c r="G29" s="10" t="str">
        <f t="shared" si="1"/>
        <v>200</v>
      </c>
      <c r="H29" s="10" t="str">
        <f t="shared" si="2"/>
        <v>97,7</v>
      </c>
    </row>
    <row r="30" spans="2:8">
      <c r="B30" s="5" t="s">
        <v>32</v>
      </c>
      <c r="C30" s="10" t="s">
        <v>24</v>
      </c>
      <c r="D30" s="10" t="s">
        <v>57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2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7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18</v>
      </c>
      <c r="C34" s="10" t="s">
        <v>23</v>
      </c>
      <c r="D34" s="10" t="s">
        <v>58</v>
      </c>
      <c r="F34" s="5" t="str">
        <f t="shared" si="0"/>
        <v>Чай с лимоном</v>
      </c>
      <c r="G34" s="10" t="str">
        <f t="shared" si="1"/>
        <v>180</v>
      </c>
      <c r="H34" s="10" t="str">
        <f>D34</f>
        <v>61,5</v>
      </c>
    </row>
    <row r="35" spans="2:8">
      <c r="B35" s="5" t="s">
        <v>19</v>
      </c>
      <c r="C35" s="10" t="s">
        <v>15</v>
      </c>
      <c r="D35" s="36" t="s">
        <v>59</v>
      </c>
      <c r="F35" s="5" t="str">
        <f t="shared" si="0"/>
        <v>Запеканка творовжная с изюмом</v>
      </c>
      <c r="G35" s="10" t="str">
        <f t="shared" si="1"/>
        <v>100</v>
      </c>
      <c r="H35" s="36" t="str">
        <f>D35</f>
        <v>268</v>
      </c>
    </row>
    <row r="36" spans="2:8">
      <c r="B36" s="5" t="s">
        <v>20</v>
      </c>
      <c r="C36" s="10" t="s">
        <v>21</v>
      </c>
      <c r="D36" s="37"/>
      <c r="F36" s="5" t="str">
        <f t="shared" si="0"/>
        <v>Молоко сгущенное</v>
      </c>
      <c r="G36" s="10" t="str">
        <f t="shared" si="1"/>
        <v>20</v>
      </c>
      <c r="H36" s="37"/>
    </row>
    <row r="37" spans="2:8">
      <c r="B37" s="5" t="s">
        <v>46</v>
      </c>
      <c r="C37" s="46">
        <v>30</v>
      </c>
      <c r="D37" s="10" t="s">
        <v>11</v>
      </c>
      <c r="F37" s="5" t="str">
        <f t="shared" si="0"/>
        <v>Хлеб пшеничный витамин.</v>
      </c>
      <c r="G37" s="46">
        <v>30</v>
      </c>
      <c r="H37" s="29" t="str">
        <f t="shared" ref="H36:H37" si="3">D37</f>
        <v>50</v>
      </c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3</v>
      </c>
      <c r="C40" s="2"/>
      <c r="F40" s="2" t="s">
        <v>3</v>
      </c>
      <c r="G40" s="2"/>
      <c r="H40" s="11"/>
    </row>
  </sheetData>
  <mergeCells count="12">
    <mergeCell ref="C7:D7"/>
    <mergeCell ref="G9:G10"/>
    <mergeCell ref="G7:H7"/>
    <mergeCell ref="F8:H8"/>
    <mergeCell ref="F9:F10"/>
    <mergeCell ref="H9:H10"/>
    <mergeCell ref="D9:D10"/>
    <mergeCell ref="B9:B10"/>
    <mergeCell ref="B8:D8"/>
    <mergeCell ref="C9:C10"/>
    <mergeCell ref="D35:D36"/>
    <mergeCell ref="H35:H36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tabSelected="1" view="pageBreakPreview" zoomScale="60" workbookViewId="0">
      <selection activeCell="H35" sqref="H35:H36"/>
    </sheetView>
  </sheetViews>
  <sheetFormatPr defaultColWidth="8.6640625" defaultRowHeight="18"/>
  <cols>
    <col min="1" max="1" width="1.6640625" style="16" customWidth="1"/>
    <col min="2" max="2" width="80.5546875" style="16" customWidth="1"/>
    <col min="3" max="3" width="12.6640625" style="16" customWidth="1"/>
    <col min="4" max="4" width="14.6640625" style="17" customWidth="1"/>
    <col min="5" max="5" width="8.6640625" style="16"/>
    <col min="6" max="6" width="80.5546875" style="16" customWidth="1"/>
    <col min="7" max="7" width="12.6640625" style="16" customWidth="1"/>
    <col min="8" max="8" width="14.6640625" style="16" customWidth="1"/>
    <col min="9" max="16384" width="8.6640625" style="16"/>
  </cols>
  <sheetData>
    <row r="1" spans="2:8">
      <c r="B1" s="28" t="s">
        <v>4</v>
      </c>
      <c r="C1" s="28"/>
      <c r="F1" s="28" t="s">
        <v>4</v>
      </c>
      <c r="G1" s="28"/>
      <c r="H1" s="17"/>
    </row>
    <row r="2" spans="2:8">
      <c r="H2" s="17"/>
    </row>
    <row r="3" spans="2:8">
      <c r="B3" s="17"/>
      <c r="C3" s="17"/>
      <c r="D3" s="9" t="s">
        <v>30</v>
      </c>
      <c r="F3" s="17"/>
      <c r="G3" s="17"/>
      <c r="H3" s="9" t="s">
        <v>30</v>
      </c>
    </row>
    <row r="4" spans="2:8">
      <c r="B4" s="17"/>
      <c r="C4" s="17"/>
      <c r="D4" s="27" t="s">
        <v>5</v>
      </c>
      <c r="F4" s="17"/>
      <c r="G4" s="17"/>
      <c r="H4" s="27" t="s">
        <v>5</v>
      </c>
    </row>
    <row r="5" spans="2:8" ht="24" customHeight="1">
      <c r="B5" s="26"/>
      <c r="C5" s="26"/>
      <c r="D5" s="16"/>
      <c r="F5" s="26"/>
      <c r="G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5">
        <f>сад!C7</f>
        <v>44260</v>
      </c>
      <c r="D7" s="45"/>
      <c r="F7" s="24"/>
      <c r="G7" s="45">
        <f>C7</f>
        <v>44260</v>
      </c>
      <c r="H7" s="45"/>
    </row>
    <row r="8" spans="2:8" ht="20.399999999999999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1" t="s">
        <v>0</v>
      </c>
      <c r="C9" s="34" t="s">
        <v>2</v>
      </c>
      <c r="D9" s="34" t="s">
        <v>35</v>
      </c>
      <c r="F9" s="41" t="s">
        <v>0</v>
      </c>
      <c r="G9" s="34" t="s">
        <v>2</v>
      </c>
      <c r="H9" s="34" t="s">
        <v>35</v>
      </c>
    </row>
    <row r="10" spans="2:8" ht="37.5" customHeight="1">
      <c r="B10" s="42"/>
      <c r="C10" s="35"/>
      <c r="D10" s="35"/>
      <c r="F10" s="42"/>
      <c r="G10" s="35"/>
      <c r="H10" s="35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Суп молочный с вермишелью</v>
      </c>
      <c r="C12" s="20" t="s">
        <v>10</v>
      </c>
      <c r="D12" s="20" t="s">
        <v>60</v>
      </c>
      <c r="F12" s="21" t="str">
        <f>B12</f>
        <v>Суп молочный с вермишелью</v>
      </c>
      <c r="G12" s="20" t="str">
        <f>C12</f>
        <v>150</v>
      </c>
      <c r="H12" s="20" t="str">
        <f>D12</f>
        <v>108,9</v>
      </c>
    </row>
    <row r="13" spans="2:8">
      <c r="B13" s="21" t="str">
        <f>сад!B13</f>
        <v>Бутерброд с маслом и повидлом</v>
      </c>
      <c r="C13" s="20" t="s">
        <v>13</v>
      </c>
      <c r="D13" s="20" t="s">
        <v>50</v>
      </c>
      <c r="F13" s="21" t="str">
        <f t="shared" ref="F13:F36" si="0">B13</f>
        <v>Бутерброд с маслом и повидлом</v>
      </c>
      <c r="G13" s="20" t="str">
        <f t="shared" ref="G13:G36" si="1">C13</f>
        <v>5/15/20</v>
      </c>
      <c r="H13" s="20" t="str">
        <f t="shared" ref="H13:H37" si="2">D13</f>
        <v>130</v>
      </c>
    </row>
    <row r="14" spans="2:8">
      <c r="B14" s="21" t="str">
        <f>сад!B14</f>
        <v>Чай с сахаром</v>
      </c>
      <c r="C14" s="20" t="s">
        <v>26</v>
      </c>
      <c r="D14" s="20" t="s">
        <v>61</v>
      </c>
      <c r="F14" s="21" t="str">
        <f t="shared" si="0"/>
        <v>Чай с сахаром</v>
      </c>
      <c r="G14" s="20" t="str">
        <f t="shared" si="1"/>
        <v>160</v>
      </c>
      <c r="H14" s="20" t="str">
        <f t="shared" si="2"/>
        <v>50,2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51</v>
      </c>
      <c r="F20" s="21" t="str">
        <f t="shared" si="0"/>
        <v>Сок фруктовый (разливной)</v>
      </c>
      <c r="G20" s="20" t="s">
        <v>10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картофельный с соленым огурцом</v>
      </c>
      <c r="C24" s="20" t="s">
        <v>37</v>
      </c>
      <c r="D24" s="20" t="s">
        <v>53</v>
      </c>
      <c r="F24" s="21" t="str">
        <f t="shared" si="0"/>
        <v>Салат картофельный с соленым огурцом</v>
      </c>
      <c r="G24" s="20" t="str">
        <f t="shared" si="1"/>
        <v>30</v>
      </c>
      <c r="H24" s="20" t="str">
        <f t="shared" si="2"/>
        <v>26</v>
      </c>
    </row>
    <row r="25" spans="2:8">
      <c r="B25" s="21" t="str">
        <f>сад!B25</f>
        <v>Уха "Рыбацкая"</v>
      </c>
      <c r="C25" s="20" t="s">
        <v>10</v>
      </c>
      <c r="D25" s="20" t="s">
        <v>62</v>
      </c>
      <c r="F25" s="21" t="str">
        <f t="shared" si="0"/>
        <v>Уха "Рыбацкая"</v>
      </c>
      <c r="G25" s="20" t="str">
        <f t="shared" si="1"/>
        <v>150</v>
      </c>
      <c r="H25" s="20" t="str">
        <f t="shared" si="2"/>
        <v>145,8</v>
      </c>
    </row>
    <row r="26" spans="2:8">
      <c r="B26" s="21" t="str">
        <f>сад!B26</f>
        <v>Котлета куриная запеченная с соусом молочным</v>
      </c>
      <c r="C26" s="20" t="s">
        <v>29</v>
      </c>
      <c r="D26" s="20" t="s">
        <v>41</v>
      </c>
      <c r="F26" s="21" t="str">
        <f t="shared" si="0"/>
        <v>Котлета куриная запеченная с соусом молочным</v>
      </c>
      <c r="G26" s="20" t="str">
        <f t="shared" si="1"/>
        <v>60</v>
      </c>
      <c r="H26" s="20" t="str">
        <f t="shared" si="2"/>
        <v>168</v>
      </c>
    </row>
    <row r="27" spans="2:8">
      <c r="B27" s="21" t="str">
        <f>сад!B27</f>
        <v>Соус молочный</v>
      </c>
      <c r="C27" s="20" t="s">
        <v>21</v>
      </c>
      <c r="D27" s="20" t="s">
        <v>56</v>
      </c>
      <c r="F27" s="21" t="str">
        <f t="shared" ref="F27" si="3">B27</f>
        <v>Соус молочный</v>
      </c>
      <c r="G27" s="20" t="str">
        <f t="shared" ref="G27" si="4">C27</f>
        <v>20</v>
      </c>
      <c r="H27" s="20" t="str">
        <f t="shared" ref="H27" si="5">D27</f>
        <v>16,73</v>
      </c>
    </row>
    <row r="28" spans="2:8">
      <c r="B28" s="21" t="str">
        <f>сад!B28</f>
        <v>Греча вязкая</v>
      </c>
      <c r="C28" s="20" t="s">
        <v>28</v>
      </c>
      <c r="D28" s="20" t="s">
        <v>44</v>
      </c>
      <c r="F28" s="21" t="str">
        <f t="shared" si="0"/>
        <v>Греча вязкая</v>
      </c>
      <c r="G28" s="20" t="str">
        <f t="shared" si="1"/>
        <v>120</v>
      </c>
      <c r="H28" s="20" t="str">
        <f t="shared" si="2"/>
        <v>128,80</v>
      </c>
    </row>
    <row r="29" spans="2:8">
      <c r="B29" s="21" t="str">
        <f>сад!B29</f>
        <v>Кисель плодово-ягодный</v>
      </c>
      <c r="C29" s="20" t="s">
        <v>10</v>
      </c>
      <c r="D29" s="20" t="s">
        <v>63</v>
      </c>
      <c r="F29" s="21" t="str">
        <f t="shared" si="0"/>
        <v>Кисель плодово-ягодный</v>
      </c>
      <c r="G29" s="20" t="str">
        <f t="shared" si="1"/>
        <v>150</v>
      </c>
      <c r="H29" s="20" t="str">
        <f t="shared" si="2"/>
        <v>73,27</v>
      </c>
    </row>
    <row r="30" spans="2:8">
      <c r="B30" s="21" t="str">
        <f>сад!B30</f>
        <v>Хлеб пшеничный/ржаной витаминизированный</v>
      </c>
      <c r="C30" s="20" t="s">
        <v>27</v>
      </c>
      <c r="D30" s="20" t="s">
        <v>64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2"/>
        <v>83,57</v>
      </c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 ht="18.75" customHeight="1">
      <c r="B33" s="23" t="str">
        <f>сад!B33</f>
        <v>Полдник</v>
      </c>
      <c r="C33" s="22"/>
      <c r="D33" s="22"/>
      <c r="F33" s="23" t="str">
        <f t="shared" si="0"/>
        <v>Полдник</v>
      </c>
      <c r="G33" s="20"/>
      <c r="H33" s="20"/>
    </row>
    <row r="34" spans="2:8">
      <c r="B34" s="21" t="str">
        <f>сад!B34</f>
        <v>Чай с лимоном</v>
      </c>
      <c r="C34" s="20" t="s">
        <v>26</v>
      </c>
      <c r="D34" s="20" t="s">
        <v>65</v>
      </c>
      <c r="F34" s="21" t="str">
        <f t="shared" si="0"/>
        <v>Чай с лимоном</v>
      </c>
      <c r="G34" s="20" t="str">
        <f t="shared" si="1"/>
        <v>160</v>
      </c>
      <c r="H34" s="20" t="str">
        <f t="shared" si="2"/>
        <v>55,65</v>
      </c>
    </row>
    <row r="35" spans="2:8">
      <c r="B35" s="21" t="str">
        <f>сад!B35</f>
        <v>Запеканка творовжная с изюмом</v>
      </c>
      <c r="C35" s="20" t="s">
        <v>25</v>
      </c>
      <c r="D35" s="39" t="s">
        <v>36</v>
      </c>
      <c r="F35" s="21" t="str">
        <f t="shared" si="0"/>
        <v>Запеканка творовжная с изюмом</v>
      </c>
      <c r="G35" s="20" t="str">
        <f t="shared" si="1"/>
        <v>80</v>
      </c>
      <c r="H35" s="39" t="str">
        <f t="shared" si="2"/>
        <v>247</v>
      </c>
    </row>
    <row r="36" spans="2:8">
      <c r="B36" s="21" t="str">
        <f>сад!B36</f>
        <v>Молоко сгущенное</v>
      </c>
      <c r="C36" s="20" t="s">
        <v>21</v>
      </c>
      <c r="D36" s="40"/>
      <c r="F36" s="21" t="str">
        <f t="shared" si="0"/>
        <v>Молоко сгущенное</v>
      </c>
      <c r="G36" s="20" t="str">
        <f t="shared" si="1"/>
        <v>20</v>
      </c>
      <c r="H36" s="40"/>
    </row>
    <row r="37" spans="2:8">
      <c r="B37" s="21" t="s">
        <v>46</v>
      </c>
      <c r="C37" s="47">
        <v>20</v>
      </c>
      <c r="D37" s="20" t="s">
        <v>66</v>
      </c>
      <c r="F37" s="21" t="s">
        <v>46</v>
      </c>
      <c r="G37" s="47">
        <v>20</v>
      </c>
      <c r="H37" s="20" t="str">
        <f t="shared" si="2"/>
        <v>45</v>
      </c>
    </row>
    <row r="38" spans="2:8">
      <c r="B38" s="21"/>
      <c r="C38" s="21"/>
      <c r="D38" s="20"/>
      <c r="F38" s="21"/>
      <c r="G38" s="21"/>
      <c r="H38" s="20"/>
    </row>
    <row r="39" spans="2:8" ht="11.25" customHeight="1">
      <c r="B39" s="19"/>
      <c r="C39" s="19"/>
      <c r="F39" s="19"/>
      <c r="G39" s="19"/>
      <c r="H39" s="17"/>
    </row>
    <row r="40" spans="2:8">
      <c r="B40" s="18" t="s">
        <v>3</v>
      </c>
      <c r="C40" s="18"/>
      <c r="F40" s="18" t="s">
        <v>3</v>
      </c>
      <c r="G40" s="18"/>
      <c r="H40" s="17"/>
    </row>
    <row r="41" spans="2:8">
      <c r="B41" s="18"/>
      <c r="C41" s="18"/>
      <c r="F41" s="18"/>
      <c r="G41" s="18"/>
      <c r="H41" s="17"/>
    </row>
    <row r="42" spans="2:8">
      <c r="B42" s="18"/>
      <c r="C42" s="18"/>
      <c r="F42" s="18"/>
      <c r="G42" s="18"/>
      <c r="H42" s="17"/>
    </row>
  </sheetData>
  <mergeCells count="12">
    <mergeCell ref="D35:D36"/>
    <mergeCell ref="H35:H36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2020-12-29T10:42:35Z</cp:lastPrinted>
  <dcterms:created xsi:type="dcterms:W3CDTF">1996-10-08T23:32:33Z</dcterms:created>
  <dcterms:modified xsi:type="dcterms:W3CDTF">2021-02-19T09:02:14Z</dcterms:modified>
</cp:coreProperties>
</file>