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6" i="18"/>
  <c r="C7" l="1"/>
  <c r="G7" s="1"/>
  <c r="G7" i="17"/>
  <c r="F36"/>
  <c r="B24" i="18"/>
  <c r="G35" i="17"/>
  <c r="G34"/>
  <c r="G33"/>
  <c r="G29"/>
  <c r="G28"/>
  <c r="G27"/>
  <c r="G26"/>
  <c r="G25"/>
  <c r="G24"/>
  <c r="G20"/>
  <c r="G14"/>
  <c r="G13"/>
  <c r="G12"/>
  <c r="G35" i="18"/>
  <c r="G34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F24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<sst xmlns="http://schemas.openxmlformats.org/spreadsheetml/2006/main" count="110" uniqueCount="67">
  <si>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</si>
  <si>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</si>
  <si>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</si>
  <si>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</si>
  <si>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</si>
  <si>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</si>
  <si>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</si>
  <si>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</si>
  <si>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</si>
  <si>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</si>
  <si>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</si>
  <si>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Каша молочная манная с/м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</si>
  <si>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</si>
  <si>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</si>
  <si>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</si>
  <si>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</si>
  <si>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</si>
  <si>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</si>
  <si>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</si>
  <si>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</si>
  <si>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</si>
  <si>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Выход блюда,г</t>
  </si>
  <si>
    <t>20/20</t>
  </si>
  <si>
    <t>60</t>
  </si>
  <si>
    <t>30</t>
  </si>
  <si>
    <t>5/15/30</t>
  </si>
  <si>
    <t>140</t>
  </si>
  <si>
    <t>Выход блюда</t>
  </si>
  <si>
    <t>Утверждаю: Заведующий МБДОУ</t>
  </si>
  <si>
    <t>Бутерброд с маслом и повидлом</t>
  </si>
  <si>
    <t>Фрукт (яблоко)</t>
  </si>
  <si>
    <t>Хлеб пшеничный/ржаной витаминизированный</t>
  </si>
  <si>
    <t>Творожно-морковная запеканка</t>
  </si>
  <si>
    <t>20</t>
  </si>
  <si>
    <t>Молоко сгущенное</t>
  </si>
  <si>
    <t>80</t>
  </si>
  <si>
    <t>Калорийность блюд</t>
  </si>
  <si>
    <t>124,08</t>
  </si>
  <si>
    <t>141,8</t>
  </si>
  <si>
    <t>136,8</t>
  </si>
  <si>
    <t>121,6</t>
  </si>
  <si>
    <t>156</t>
  </si>
  <si>
    <t>52,2</t>
  </si>
  <si>
    <t>Салат из тертой моркови с яблоками и м/р</t>
  </si>
  <si>
    <t>Суп-пюре из картофеля с гренками</t>
  </si>
  <si>
    <t>Кнели из курицы с рисом</t>
  </si>
  <si>
    <t>Капуста тушеная</t>
  </si>
  <si>
    <t>Кисель плодово-ягодный</t>
  </si>
  <si>
    <t>Хлеб пшеничный витамин.</t>
  </si>
  <si>
    <t>55</t>
  </si>
  <si>
    <t>45</t>
  </si>
  <si>
    <t>40,95</t>
  </si>
  <si>
    <t>162</t>
  </si>
  <si>
    <t>231</t>
  </si>
  <si>
    <t>97,6</t>
  </si>
  <si>
    <t>97,7</t>
  </si>
  <si>
    <t>102,85</t>
  </si>
  <si>
    <t>239</t>
  </si>
  <si>
    <t>130</t>
  </si>
  <si>
    <t>29,01</t>
  </si>
  <si>
    <t>135</t>
  </si>
  <si>
    <t>221</t>
  </si>
  <si>
    <t>82,58</t>
  </si>
  <si>
    <t>73,27</t>
  </si>
  <si>
    <t>83,57</t>
  </si>
  <si>
    <t>199,7</t>
  </si>
  <si>
    <t>110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</si>
</sst>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B8" sqref="B8:D8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44140625" style="11" customWidth="1"/>
    <col min="5" max="5" width="8.88671875" style="1"/>
    <col min="6" max="6" width="80.5546875" style="1" customWidth="1"/>
    <col min="7" max="7" width="12.33203125" style="1" customWidth="1"/>
    <col min="8" max="8" width="14.66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28</v>
      </c>
      <c r="C2" s="34"/>
      <c r="D2" s="35"/>
      <c r="F2" s="34" t="s">
        <v>28</v>
      </c>
      <c r="G2" s="34"/>
      <c r="H2" s="35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44264</v>
      </c>
      <c r="D7" s="42"/>
      <c r="F7" s="4"/>
      <c r="G7" s="42">
        <f>C7</f>
        <v>44264</v>
      </c>
      <c r="H7" s="42"/>
    </row>
    <row r="8" spans="2:8" ht="20.399999999999999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21</v>
      </c>
      <c r="D9" s="40" t="s">
        <v>36</v>
      </c>
      <c r="F9" s="38" t="s">
        <v>0</v>
      </c>
      <c r="G9" s="40" t="s">
        <v>21</v>
      </c>
      <c r="H9" s="40" t="s">
        <v>36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11</v>
      </c>
      <c r="C12" s="10" t="s">
        <v>9</v>
      </c>
      <c r="D12" s="10" t="s">
        <v>38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>
      <c r="B13" s="5" t="s">
        <v>12</v>
      </c>
      <c r="C13" s="10" t="s">
        <v>15</v>
      </c>
      <c r="D13" s="10" t="s">
        <v>39</v>
      </c>
      <c r="F13" s="5" t="str">
        <f t="shared" ref="F13:F36" si="0">B13</f>
        <v>Кофейный напиток с молоком</v>
      </c>
      <c r="G13" s="10" t="str">
        <f t="shared" ref="G13:H35" si="1">C13</f>
        <v>180</v>
      </c>
      <c r="H13" s="10" t="str">
        <f t="shared" si="1"/>
        <v>136,8</v>
      </c>
    </row>
    <row r="14" spans="2:8">
      <c r="B14" s="5" t="s">
        <v>29</v>
      </c>
      <c r="C14" s="10" t="s">
        <v>16</v>
      </c>
      <c r="D14" s="10" t="s">
        <v>41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30</v>
      </c>
      <c r="C20" s="10" t="s">
        <v>13</v>
      </c>
      <c r="D20" s="10" t="s">
        <v>49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43</v>
      </c>
      <c r="C24" s="10" t="s">
        <v>17</v>
      </c>
      <c r="D24" s="10" t="s">
        <v>51</v>
      </c>
      <c r="F24" s="5" t="str">
        <f t="shared" si="0"/>
        <v>Салат из тертой моркови с яблоками и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44</v>
      </c>
      <c r="C25" s="10" t="s">
        <v>15</v>
      </c>
      <c r="D25" s="10" t="s">
        <v>52</v>
      </c>
      <c r="F25" s="5" t="str">
        <f t="shared" si="0"/>
        <v>Суп-пюре из картофеля с гренками</v>
      </c>
      <c r="G25" s="10" t="str">
        <f t="shared" si="1"/>
        <v>180</v>
      </c>
      <c r="H25" s="10" t="str">
        <f t="shared" si="1"/>
        <v>162</v>
      </c>
    </row>
    <row r="26" spans="2:8">
      <c r="B26" s="5" t="s">
        <v>45</v>
      </c>
      <c r="C26" s="10" t="s">
        <v>18</v>
      </c>
      <c r="D26" s="10" t="s">
        <v>53</v>
      </c>
      <c r="F26" s="5" t="str">
        <f t="shared" si="0"/>
        <v>Кнели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46</v>
      </c>
      <c r="C27" s="10" t="s">
        <v>58</v>
      </c>
      <c r="D27" s="10" t="s">
        <v>54</v>
      </c>
      <c r="F27" s="5" t="str">
        <f t="shared" si="0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47</v>
      </c>
      <c r="C28" s="10" t="s">
        <v>19</v>
      </c>
      <c r="D28" s="10" t="s">
        <v>55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31</v>
      </c>
      <c r="C29" s="10" t="s">
        <v>20</v>
      </c>
      <c r="D29" s="10" t="s">
        <v>56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14</v>
      </c>
      <c r="C33" s="10" t="s">
        <v>15</v>
      </c>
      <c r="D33" s="10" t="s">
        <v>42</v>
      </c>
      <c r="F33" s="5" t="str">
        <f t="shared" si="0"/>
        <v>Чай с сахаром</v>
      </c>
      <c r="G33" s="10" t="str">
        <f t="shared" si="1"/>
        <v>180</v>
      </c>
      <c r="H33" s="10" t="str">
        <f t="shared" si="1"/>
        <v>52,2</v>
      </c>
    </row>
    <row r="34" spans="2:8">
      <c r="B34" s="5" t="s">
        <v>32</v>
      </c>
      <c r="C34" s="10" t="s">
        <v>13</v>
      </c>
      <c r="D34" s="32" t="s">
        <v>57</v>
      </c>
      <c r="F34" s="5" t="str">
        <f t="shared" si="0"/>
        <v>Творожно-морковная запеканка</v>
      </c>
      <c r="G34" s="10" t="str">
        <f t="shared" si="1"/>
        <v>100</v>
      </c>
      <c r="H34" s="32" t="str">
        <f t="shared" si="1"/>
        <v>239</v>
      </c>
    </row>
    <row r="35" spans="2:8">
      <c r="B35" s="5" t="s">
        <v>34</v>
      </c>
      <c r="C35" s="10" t="s">
        <v>33</v>
      </c>
      <c r="D35" s="33"/>
      <c r="F35" s="5" t="str">
        <f t="shared" si="0"/>
        <v>Молоко сгущенное</v>
      </c>
      <c r="G35" s="10" t="str">
        <f t="shared" si="1"/>
        <v>20</v>
      </c>
      <c r="H35" s="33"/>
    </row>
    <row r="36" spans="2:8">
      <c r="B36" s="5" t="s">
        <v>48</v>
      </c>
      <c r="C36" s="10" t="s">
        <v>33</v>
      </c>
      <c r="D36" s="10" t="s">
        <v>50</v>
      </c>
      <c r="F36" s="5" t="str">
        <f t="shared" si="0"/>
        <v>Хлеб пшеничный витамин.</v>
      </c>
      <c r="G36" s="30">
        <v>20</v>
      </c>
      <c r="H36" s="10" t="s"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4:D35"/>
    <mergeCell ref="H34:H35"/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C7" sqref="C7:D7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6640625" style="16" customWidth="1"/>
    <col min="8" max="8" width="14.886718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28</v>
      </c>
      <c r="F3" s="17"/>
      <c r="G3" s="17"/>
      <c r="H3" s="9" t="s">
        <v>28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44264</v>
      </c>
      <c r="D7" s="49"/>
      <c r="F7" s="24"/>
      <c r="G7" s="49">
        <f>C7</f>
        <v>44264</v>
      </c>
      <c r="H7" s="49"/>
    </row>
    <row r="8" spans="2:8" ht="20.399999999999999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50" t="s">
        <v>27</v>
      </c>
      <c r="D9" s="50" t="s">
        <v>36</v>
      </c>
      <c r="F9" s="43" t="s">
        <v>0</v>
      </c>
      <c r="G9" s="50" t="s">
        <v>27</v>
      </c>
      <c r="H9" s="50" t="s">
        <v>36</v>
      </c>
    </row>
    <row r="10" spans="2:8" ht="37.5" customHeight="1">
      <c r="B10" s="44"/>
      <c r="C10" s="51"/>
      <c r="D10" s="51"/>
      <c r="F10" s="44"/>
      <c r="G10" s="51"/>
      <c r="H10" s="51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манная с/м</v>
      </c>
      <c r="C12" s="20" t="s">
        <v>26</v>
      </c>
      <c r="D12" s="20" t="s">
        <v>37</v>
      </c>
      <c r="F12" s="21" t="str">
        <f>B12</f>
        <v>Каша молочная манная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9</v>
      </c>
      <c r="D13" s="20" t="s">
        <v>40</v>
      </c>
      <c r="F13" s="21" t="str">
        <f t="shared" ref="F13:F35" si="0">B13</f>
        <v>Кофейный напиток с молоком</v>
      </c>
      <c r="G13" s="20" t="str">
        <f t="shared" ref="G13:H35" si="1">C13</f>
        <v>160</v>
      </c>
      <c r="H13" s="20" t="str">
        <f t="shared" si="1"/>
        <v>121,6</v>
      </c>
    </row>
    <row r="14" spans="2:8">
      <c r="B14" s="21" t="str">
        <f>сад!B14</f>
        <v>Бутерброд с маслом и повидлом</v>
      </c>
      <c r="C14" s="20" t="s">
        <v>25</v>
      </c>
      <c r="D14" s="20" t="s">
        <v>58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13</v>
      </c>
      <c r="D20" s="20" t="s">
        <v>49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тертой моркови с яблоками и м/р</v>
      </c>
      <c r="C24" s="20" t="s">
        <v>24</v>
      </c>
      <c r="D24" s="20" t="s">
        <v>59</v>
      </c>
      <c r="F24" s="21" t="str">
        <f t="shared" si="0"/>
        <v>Салат из тертой моркови с яблоками и м/р</v>
      </c>
      <c r="G24" s="20" t="str">
        <f t="shared" si="1"/>
        <v>30</v>
      </c>
      <c r="H24" s="20" t="str">
        <f t="shared" si="1"/>
        <v>29,01</v>
      </c>
    </row>
    <row r="25" spans="2:8">
      <c r="B25" s="21" t="str">
        <f>сад!B25</f>
        <v>Суп-пюре из картофеля с гренками</v>
      </c>
      <c r="C25" s="20" t="s">
        <v>10</v>
      </c>
      <c r="D25" s="20" t="s">
        <v>60</v>
      </c>
      <c r="F25" s="21" t="str">
        <f t="shared" si="0"/>
        <v>Суп-пюре из картофеля с гренками</v>
      </c>
      <c r="G25" s="20" t="str">
        <f t="shared" si="1"/>
        <v>150</v>
      </c>
      <c r="H25" s="20" t="str">
        <f t="shared" si="1"/>
        <v>135</v>
      </c>
    </row>
    <row r="26" spans="2:8">
      <c r="B26" s="21" t="str">
        <f>сад!B26</f>
        <v>Кнели из курицы с рисом</v>
      </c>
      <c r="C26" s="20" t="s">
        <v>23</v>
      </c>
      <c r="D26" s="20" t="s">
        <v>61</v>
      </c>
      <c r="F26" s="21" t="str">
        <f t="shared" si="0"/>
        <v>Кнели из курицы с рисом</v>
      </c>
      <c r="G26" s="20" t="str">
        <f t="shared" si="1"/>
        <v>60</v>
      </c>
      <c r="H26" s="20" t="str">
        <f t="shared" si="1"/>
        <v>221</v>
      </c>
    </row>
    <row r="27" spans="2:8">
      <c r="B27" s="21" t="str">
        <f>сад!B27</f>
        <v>Капуста тушеная</v>
      </c>
      <c r="C27" s="20" t="s">
        <v>66</v>
      </c>
      <c r="D27" s="20" t="s">
        <v>62</v>
      </c>
      <c r="F27" s="21" t="str">
        <f t="shared" si="0"/>
        <v>Капуста тушеная</v>
      </c>
      <c r="G27" s="20" t="str">
        <f t="shared" si="1"/>
        <v>110</v>
      </c>
      <c r="H27" s="20" t="str">
        <f t="shared" si="1"/>
        <v>82,58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63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64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Чай с сахаром</v>
      </c>
      <c r="C33" s="20" t="s">
        <v>15</v>
      </c>
      <c r="D33" s="20" t="s">
        <v>42</v>
      </c>
      <c r="F33" s="21" t="str">
        <f t="shared" si="0"/>
        <v>Чай с сахаром</v>
      </c>
      <c r="G33" s="20" t="str">
        <f t="shared" si="1"/>
        <v>180</v>
      </c>
      <c r="H33" s="20" t="str">
        <f t="shared" si="1"/>
        <v>52,2</v>
      </c>
    </row>
    <row r="34" spans="2:8">
      <c r="B34" s="21" t="str">
        <f>сад!B34</f>
        <v>Творожно-морковная запеканка</v>
      </c>
      <c r="C34" s="20" t="s">
        <v>35</v>
      </c>
      <c r="D34" s="47" t="s">
        <v>65</v>
      </c>
      <c r="F34" s="21" t="str">
        <f t="shared" si="0"/>
        <v>Творожно-морковная запеканка</v>
      </c>
      <c r="G34" s="20" t="str">
        <f t="shared" si="1"/>
        <v>80</v>
      </c>
      <c r="H34" s="47" t="str">
        <f t="shared" si="1"/>
        <v>199,7</v>
      </c>
    </row>
    <row r="35" spans="2:8">
      <c r="B35" s="21" t="str">
        <f>сад!B35</f>
        <v>Молоко сгущенное</v>
      </c>
      <c r="C35" s="20" t="s">
        <v>33</v>
      </c>
      <c r="D35" s="48"/>
      <c r="F35" s="21" t="str">
        <f t="shared" si="0"/>
        <v>Молоко сгущенное</v>
      </c>
      <c r="G35" s="20" t="str">
        <f t="shared" si="1"/>
        <v>20</v>
      </c>
      <c r="H35" s="48"/>
    </row>
    <row r="36" spans="2:8">
      <c r="B36" s="21" t="s">
        <v>48</v>
      </c>
      <c r="C36" s="20" t="s">
        <v>33</v>
      </c>
      <c r="D36" s="20" t="s">
        <v>50</v>
      </c>
      <c r="F36" s="21" t="s">
        <v>48</v>
      </c>
      <c r="G36" s="31">
        <v>20</v>
      </c>
      <c r="H36" s="20" t="str">
        <f>D36</f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B9:B10"/>
    <mergeCell ref="B8:D8"/>
    <mergeCell ref="D34:D35"/>
    <mergeCell ref="H34:H35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2020-12-29T08:15:41Z</cp:lastPrinted>
  <dcterms:created xsi:type="dcterms:W3CDTF">1996-10-08T23:32:33Z</dcterms:created>
  <dcterms:modified xsi:type="dcterms:W3CDTF">2021-03-03T03:27:27Z</dcterms:modified>
</cp:coreProperties>
</file>