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<sst xmlns="http://schemas.openxmlformats.org/spreadsheetml/2006/main" count="99" uniqueCount="59">
  <si>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</si>
  <si>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</si>
  <si>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</si>
  <si>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</si>
  <si>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</si>
  <si>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</si>
  <si>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</si>
  <si>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</si>
  <si>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</si>
  <si>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</si>
  <si>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</si>
  <si>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130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</si>
  <si>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</si>
  <si>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</si>
  <si>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</si>
  <si>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</si>
  <si>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</si>
  <si>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</si>
  <si>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</si>
  <si>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</si>
  <si>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Выход блюда,г</t>
  </si>
  <si>
    <t>20/20</t>
  </si>
  <si>
    <t>60</t>
  </si>
  <si>
    <t>30</t>
  </si>
  <si>
    <t>Выход блюда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</si>
  <si>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</si>
  <si>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</si>
  <si>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</si>
  <si>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</si>
  <si>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</si>
  <si>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</si>
  <si>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Каша молочная пшенная с/м</t>
  </si>
  <si>
    <t>Салат из б/к с морковью, м/р</t>
  </si>
  <si>
    <t>Рассольник "Домашний" с курицей и сметаной</t>
  </si>
  <si>
    <t>Котлета рыбная ( горбуша,минтай,хлеб,вода,соль)</t>
  </si>
  <si>
    <t>Пюре картофельное</t>
  </si>
  <si>
    <t>Компот из яблок и изюма с вит. С</t>
  </si>
  <si>
    <t>Булочка "Домашняя"</t>
  </si>
  <si>
    <t>120</t>
  </si>
  <si>
    <t>Кисло-молочный продукт</t>
  </si>
  <si>
    <t>222</t>
  </si>
  <si>
    <t>194,25</t>
  </si>
  <si>
    <t>55,65</t>
  </si>
  <si>
    <t>63</t>
  </si>
  <si>
    <t>43,7</t>
  </si>
  <si>
    <t>26,2</t>
  </si>
  <si>
    <t>187</t>
  </si>
  <si>
    <t>201</t>
  </si>
  <si>
    <t>179</t>
  </si>
  <si>
    <t>197</t>
  </si>
  <si>
    <t>109</t>
  </si>
  <si>
    <t>102,85</t>
  </si>
  <si>
    <t>551,6</t>
  </si>
  <si>
    <t>157</t>
  </si>
  <si>
    <t>157,6</t>
  </si>
  <si>
    <t>81,75</t>
  </si>
  <si>
    <t>83,57</t>
  </si>
  <si>
    <t>394</t>
  </si>
  <si>
    <t>90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</si>
</sst>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D34" sqref="D34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109375" style="11" customWidth="1"/>
    <col min="5" max="5" width="8.88671875" style="1"/>
    <col min="6" max="6" width="80.5546875" style="1" customWidth="1"/>
    <col min="7" max="7" width="12.6640625" style="1" customWidth="1"/>
    <col min="8" max="8" width="15.441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25</v>
      </c>
      <c r="C2" s="30"/>
      <c r="D2" s="30"/>
      <c r="F2" s="30" t="s">
        <v>25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44265</v>
      </c>
      <c r="D7" s="37"/>
      <c r="F7" s="4"/>
      <c r="G7" s="37">
        <f>C7</f>
        <v>44265</v>
      </c>
      <c r="H7" s="37"/>
    </row>
    <row r="8" spans="2:8" ht="20.399999999999999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20</v>
      </c>
      <c r="D9" s="35" t="s">
        <v>28</v>
      </c>
      <c r="F9" s="33" t="s">
        <v>0</v>
      </c>
      <c r="G9" s="35" t="s">
        <v>20</v>
      </c>
      <c r="H9" s="35" t="s">
        <v>28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31</v>
      </c>
      <c r="C12" s="10" t="s">
        <v>15</v>
      </c>
      <c r="D12" s="10" t="s">
        <v>40</v>
      </c>
      <c r="F12" s="5" t="str">
        <f>B12</f>
        <v>Каша молочная пшенная с/м</v>
      </c>
      <c r="G12" s="10" t="str">
        <f>C12</f>
        <v>160</v>
      </c>
      <c r="H12" s="10" t="str">
        <f>D12</f>
        <v>222</v>
      </c>
    </row>
    <row r="13" spans="2:8">
      <c r="B13" s="5" t="s">
        <v>12</v>
      </c>
      <c r="C13" s="10" t="s">
        <v>16</v>
      </c>
      <c r="D13" s="10" t="s">
        <v>30</v>
      </c>
      <c r="F13" s="5" t="str">
        <f t="shared" ref="F13:F34" si="0">B13</f>
        <v>Чай с лимоном</v>
      </c>
      <c r="G13" s="10" t="str">
        <f t="shared" ref="G13:H34" si="1">C13</f>
        <v>200</v>
      </c>
      <c r="H13" s="10" t="str">
        <f t="shared" si="1"/>
        <v>61,5</v>
      </c>
    </row>
    <row r="14" spans="2:8">
      <c r="B14" s="5" t="s">
        <v>26</v>
      </c>
      <c r="C14" s="10" t="s">
        <v>13</v>
      </c>
      <c r="D14" s="10" t="s">
        <v>29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43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32</v>
      </c>
      <c r="C24" s="10" t="s">
        <v>17</v>
      </c>
      <c r="D24" s="10" t="s">
        <v>44</v>
      </c>
      <c r="F24" s="5" t="str">
        <f t="shared" si="0"/>
        <v>Салат из б/к с морковью, м/р</v>
      </c>
      <c r="G24" s="10" t="str">
        <f t="shared" si="1"/>
        <v>50</v>
      </c>
      <c r="H24" s="10" t="str">
        <f t="shared" si="1"/>
        <v>43,7</v>
      </c>
    </row>
    <row r="25" spans="2:8">
      <c r="B25" s="5" t="s">
        <v>33</v>
      </c>
      <c r="C25" s="10" t="s">
        <v>10</v>
      </c>
      <c r="D25" s="10" t="s">
        <v>47</v>
      </c>
      <c r="F25" s="5" t="str">
        <f t="shared" si="0"/>
        <v>Рассольник "Домашний" с курицей и сметаной</v>
      </c>
      <c r="G25" s="10" t="str">
        <f t="shared" si="1"/>
        <v>180</v>
      </c>
      <c r="H25" s="10" t="str">
        <f t="shared" si="1"/>
        <v>201</v>
      </c>
    </row>
    <row r="26" spans="2:8">
      <c r="B26" s="5" t="s">
        <v>34</v>
      </c>
      <c r="C26" s="10" t="s">
        <v>18</v>
      </c>
      <c r="D26" s="10" t="s">
        <v>48</v>
      </c>
      <c r="F26" s="5" t="str">
        <f t="shared" si="0"/>
        <v>Котлета рыбная ( горбуша,минтай,хлеб,вода,соль)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35</v>
      </c>
      <c r="C27" s="10" t="s">
        <v>9</v>
      </c>
      <c r="D27" s="10" t="s">
        <v>49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36</v>
      </c>
      <c r="C28" s="10" t="s">
        <v>16</v>
      </c>
      <c r="D28" s="10" t="s">
        <v>50</v>
      </c>
      <c r="F28" s="5" t="str">
        <f t="shared" si="0"/>
        <v>Компот из яблок и изюма с вит. С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27</v>
      </c>
      <c r="C29" s="10" t="s">
        <v>19</v>
      </c>
      <c r="D29" s="10" t="s">
        <v>51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39</v>
      </c>
      <c r="C33" s="10" t="s">
        <v>10</v>
      </c>
      <c r="D33" s="10" t="s">
        <v>58</v>
      </c>
      <c r="F33" s="5" t="str">
        <f t="shared" si="0"/>
        <v>Кисло-молочный продукт</v>
      </c>
      <c r="G33" s="10" t="str">
        <f t="shared" si="1"/>
        <v>180</v>
      </c>
      <c r="H33" s="10" t="str">
        <f t="shared" si="1"/>
        <v>90</v>
      </c>
    </row>
    <row r="34" spans="2:8">
      <c r="B34" s="5" t="s">
        <v>37</v>
      </c>
      <c r="C34" s="10" t="s">
        <v>18</v>
      </c>
      <c r="D34" s="10" t="s">
        <v>52</v>
      </c>
      <c r="F34" s="5" t="str">
        <f t="shared" si="0"/>
        <v>Булочка "Домашняя"</v>
      </c>
      <c r="G34" s="10" t="str">
        <f t="shared" si="1"/>
        <v>70</v>
      </c>
      <c r="H34" s="10" t="str">
        <f t="shared" si="1"/>
        <v>551,6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60" workbookViewId="0">
      <selection activeCell="D34" sqref="D34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33203125" style="16" customWidth="1"/>
    <col min="8" max="8" width="15.1093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44265</v>
      </c>
      <c r="D7" s="42"/>
      <c r="F7" s="24"/>
      <c r="G7" s="42">
        <f>C7</f>
        <v>44265</v>
      </c>
      <c r="H7" s="42"/>
    </row>
    <row r="8" spans="2:8" ht="20.399999999999999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43" t="s">
        <v>24</v>
      </c>
      <c r="D9" s="43" t="s">
        <v>28</v>
      </c>
      <c r="F9" s="38" t="s">
        <v>0</v>
      </c>
      <c r="G9" s="43" t="s">
        <v>24</v>
      </c>
      <c r="H9" s="43" t="s">
        <v>28</v>
      </c>
    </row>
    <row r="10" spans="2:8" ht="37.5" customHeight="1">
      <c r="B10" s="39"/>
      <c r="C10" s="44"/>
      <c r="D10" s="44"/>
      <c r="F10" s="39"/>
      <c r="G10" s="44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пшенная с/м</v>
      </c>
      <c r="C12" s="20" t="s">
        <v>11</v>
      </c>
      <c r="D12" s="20" t="s">
        <v>41</v>
      </c>
      <c r="F12" s="21" t="str">
        <f>B12</f>
        <v>Каша молочная пшенная с/м</v>
      </c>
      <c r="G12" s="20" t="str">
        <f>C12</f>
        <v>130</v>
      </c>
      <c r="H12" s="20" t="str">
        <f>D12</f>
        <v>194,25</v>
      </c>
    </row>
    <row r="13" spans="2:8">
      <c r="B13" s="21" t="str">
        <f>сад!B13</f>
        <v>Чай с лимоном</v>
      </c>
      <c r="C13" s="20" t="s">
        <v>10</v>
      </c>
      <c r="D13" s="20" t="s">
        <v>42</v>
      </c>
      <c r="F13" s="21" t="str">
        <f t="shared" ref="F13:F34" si="0">B13</f>
        <v>Чай с лимоном</v>
      </c>
      <c r="G13" s="20" t="str">
        <f t="shared" ref="G13:H34" si="1">C13</f>
        <v>180</v>
      </c>
      <c r="H13" s="20" t="str">
        <f t="shared" si="1"/>
        <v>55,65</v>
      </c>
    </row>
    <row r="14" spans="2:8">
      <c r="B14" s="21" t="str">
        <f>сад!B14</f>
        <v>Бутерброд с сыром</v>
      </c>
      <c r="C14" s="20" t="s">
        <v>13</v>
      </c>
      <c r="D14" s="20" t="s">
        <v>29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43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б/к с морковью, м/р</v>
      </c>
      <c r="C24" s="20" t="s">
        <v>23</v>
      </c>
      <c r="D24" s="20" t="s">
        <v>45</v>
      </c>
      <c r="F24" s="21" t="str">
        <f t="shared" si="0"/>
        <v>Салат из б/к с морковью, м/р</v>
      </c>
      <c r="G24" s="20" t="str">
        <f t="shared" si="1"/>
        <v>30</v>
      </c>
      <c r="H24" s="20" t="str">
        <f t="shared" si="1"/>
        <v>26,2</v>
      </c>
    </row>
    <row r="25" spans="2:8">
      <c r="B25" s="21" t="str">
        <f>сад!B25</f>
        <v>Рассольник "Домашний" с курицей и сметаной</v>
      </c>
      <c r="C25" s="20" t="s">
        <v>9</v>
      </c>
      <c r="D25" s="20" t="s">
        <v>46</v>
      </c>
      <c r="F25" s="21" t="str">
        <f t="shared" si="0"/>
        <v>Рассольник "Домашний" с курицей и сметаной</v>
      </c>
      <c r="G25" s="20" t="str">
        <f t="shared" si="1"/>
        <v>150</v>
      </c>
      <c r="H25" s="20" t="str">
        <f t="shared" si="1"/>
        <v>187</v>
      </c>
    </row>
    <row r="26" spans="2:8">
      <c r="B26" s="21" t="str">
        <f>сад!B26</f>
        <v>Котлета рыбная ( горбуша,минтай,хлеб,вода,соль)</v>
      </c>
      <c r="C26" s="20" t="s">
        <v>22</v>
      </c>
      <c r="D26" s="20" t="s">
        <v>53</v>
      </c>
      <c r="F26" s="21" t="str">
        <f t="shared" si="0"/>
        <v>Котлета рыбная ( горбуша,минтай,хлеб,вода,соль)</v>
      </c>
      <c r="G26" s="20" t="str">
        <f t="shared" si="1"/>
        <v>60</v>
      </c>
      <c r="H26" s="20" t="str">
        <f t="shared" si="1"/>
        <v>157</v>
      </c>
    </row>
    <row r="27" spans="2:8">
      <c r="B27" s="21" t="str">
        <f>сад!B27</f>
        <v>Пюре картофельное</v>
      </c>
      <c r="C27" s="20" t="s">
        <v>38</v>
      </c>
      <c r="D27" s="20" t="s">
        <v>54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55</v>
      </c>
      <c r="F28" s="21" t="str">
        <f t="shared" si="0"/>
        <v>Компот из яблок и изюма с вит. С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56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29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1"/>
        <v>75</v>
      </c>
    </row>
    <row r="34" spans="2:8">
      <c r="B34" s="21" t="str">
        <f>сад!B34</f>
        <v>Булочка "Домашняя"</v>
      </c>
      <c r="C34" s="20" t="s">
        <v>17</v>
      </c>
      <c r="D34" s="20" t="s">
        <v>57</v>
      </c>
      <c r="F34" s="21" t="str">
        <f t="shared" si="0"/>
        <v>Булочка "Домашняя"</v>
      </c>
      <c r="G34" s="20" t="str">
        <f t="shared" si="1"/>
        <v>50</v>
      </c>
      <c r="H34" s="20" t="str">
        <f t="shared" si="1"/>
        <v>394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2020-12-29T08:22:50Z</cp:lastPrinted>
  <dcterms:created xsi:type="dcterms:W3CDTF">1996-10-08T23:32:33Z</dcterms:created>
  <dcterms:modified xsi:type="dcterms:W3CDTF">2021-03-03T03:29:36Z</dcterms:modified>
</cp:coreProperties>
</file>