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H35"/>
  <c r="H35" i="17"/>
  <c r="G35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<sst xmlns="http://schemas.openxmlformats.org/spreadsheetml/2006/main" count="113" uniqueCount="68">
  <si>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</si>
  <si>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</si>
  <si>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</si>
  <si>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</si>
  <si>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</si>
  <si>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</si>
  <si>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</si>
  <si>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</si>
  <si>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</si>
  <si>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</si>
  <si>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</si>
  <si>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</si>
  <si>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Каша молочная гречневая с/м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</si>
  <si>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</si>
  <si>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</si>
  <si>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</si>
  <si>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</si>
  <si>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</si>
  <si>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</si>
  <si>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</si>
  <si>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</si>
  <si>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</si>
  <si>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</si>
  <si>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</si>
  <si>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</si>
  <si>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</si>
  <si>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110</t>
  </si>
  <si>
    <t>30</t>
  </si>
  <si>
    <t>140</t>
  </si>
  <si>
    <t>Выход блюда</t>
  </si>
  <si>
    <t>Утверждаю: Заведующий МБДОУ</t>
  </si>
  <si>
    <t>Бутерброд с маслом</t>
  </si>
  <si>
    <t>Соус сметана стоматом</t>
  </si>
  <si>
    <t>Хлеб пшеничный/ржаной витаминизированный</t>
  </si>
  <si>
    <t>20</t>
  </si>
  <si>
    <t>60</t>
  </si>
  <si>
    <t>Калорийность блюд</t>
  </si>
  <si>
    <t>173</t>
  </si>
  <si>
    <t>106,2</t>
  </si>
  <si>
    <t>118</t>
  </si>
  <si>
    <t>136</t>
  </si>
  <si>
    <t>218,6</t>
  </si>
  <si>
    <t>170,73</t>
  </si>
  <si>
    <t>144,47</t>
  </si>
  <si>
    <t>15</t>
  </si>
  <si>
    <t>Салат из отварной свеклы с яблоками</t>
  </si>
  <si>
    <t>Чай с сахаром</t>
  </si>
  <si>
    <t>Хлеб пшеничный витамин.</t>
  </si>
  <si>
    <t>Фрикадельки мясные (говядина,кура,хлеб,вода,лук,р.,соль)</t>
  </si>
  <si>
    <t>Суп картофельный с горохом и мясом</t>
  </si>
  <si>
    <t>55</t>
  </si>
  <si>
    <t>48,35</t>
  </si>
  <si>
    <t>29,01</t>
  </si>
  <si>
    <t>162,19</t>
  </si>
  <si>
    <t>210</t>
  </si>
  <si>
    <t>102,85</t>
  </si>
  <si>
    <t>175</t>
  </si>
  <si>
    <t>182,37</t>
  </si>
  <si>
    <t>11,20</t>
  </si>
  <si>
    <t>83,57</t>
  </si>
  <si>
    <t>Соус молочным</t>
  </si>
  <si>
    <t>208</t>
  </si>
  <si>
    <t>16,73</t>
  </si>
  <si>
    <t>52,2</t>
  </si>
  <si>
    <t>45</t>
  </si>
  <si>
    <t>80</t>
  </si>
  <si>
    <t>166,4</t>
  </si>
  <si>
    <t>Картофельные оладьи с сыром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</si>
</sst>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B8" sqref="B8:D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109375" style="11" customWidth="1"/>
    <col min="5" max="5" width="8.88671875" style="1"/>
    <col min="6" max="6" width="80.5546875" style="1" customWidth="1"/>
    <col min="7" max="7" width="11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44266</v>
      </c>
      <c r="D7" s="38"/>
      <c r="F7" s="4"/>
      <c r="G7" s="38">
        <f>C7</f>
        <v>44266</v>
      </c>
      <c r="H7" s="38"/>
    </row>
    <row r="8" spans="2:8" ht="20.399999999999999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23</v>
      </c>
      <c r="D9" s="39" t="s">
        <v>36</v>
      </c>
      <c r="F9" s="34" t="s">
        <v>0</v>
      </c>
      <c r="G9" s="39" t="s">
        <v>23</v>
      </c>
      <c r="H9" s="39" t="s">
        <v>36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12</v>
      </c>
      <c r="C12" s="10" t="s">
        <v>18</v>
      </c>
      <c r="D12" s="10" t="s">
        <v>37</v>
      </c>
      <c r="F12" s="5" t="str">
        <f>B12</f>
        <v>Каша молочная гречневая с/м</v>
      </c>
      <c r="G12" s="10" t="str">
        <f>C12</f>
        <v>160</v>
      </c>
      <c r="H12" s="10" t="str">
        <f>D12</f>
        <v>173</v>
      </c>
    </row>
    <row r="13" spans="2:8">
      <c r="B13" s="5" t="s">
        <v>13</v>
      </c>
      <c r="C13" s="10" t="s">
        <v>19</v>
      </c>
      <c r="D13" s="10" t="s">
        <v>39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31</v>
      </c>
      <c r="C14" s="10" t="s">
        <v>11</v>
      </c>
      <c r="D14" s="10" t="s">
        <v>40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50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45</v>
      </c>
      <c r="C24" s="10" t="s">
        <v>17</v>
      </c>
      <c r="D24" s="10" t="s">
        <v>51</v>
      </c>
      <c r="F24" s="5" t="str">
        <f t="shared" si="0"/>
        <v>Салат из отварной свеклы с яблоками</v>
      </c>
      <c r="G24" s="10" t="str">
        <f t="shared" si="1"/>
        <v>50</v>
      </c>
      <c r="H24" s="10" t="str">
        <f t="shared" si="1"/>
        <v>48,35</v>
      </c>
    </row>
    <row r="25" spans="2:8">
      <c r="B25" s="5" t="s">
        <v>49</v>
      </c>
      <c r="C25" s="10" t="s">
        <v>10</v>
      </c>
      <c r="D25" s="10" t="s">
        <v>54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48</v>
      </c>
      <c r="C26" s="10" t="s">
        <v>22</v>
      </c>
      <c r="D26" s="32" t="s">
        <v>41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32" t="str">
        <f t="shared" si="1"/>
        <v>218,6</v>
      </c>
    </row>
    <row r="27" spans="2:8">
      <c r="B27" s="5" t="s">
        <v>32</v>
      </c>
      <c r="C27" s="10" t="s">
        <v>27</v>
      </c>
      <c r="D27" s="33"/>
      <c r="F27" s="5" t="str">
        <f t="shared" si="0"/>
        <v>Соус сметана стоматом</v>
      </c>
      <c r="G27" s="10" t="str">
        <f t="shared" si="1"/>
        <v>30</v>
      </c>
      <c r="H27" s="33"/>
    </row>
    <row r="28" spans="2:8">
      <c r="B28" s="5" t="s">
        <v>15</v>
      </c>
      <c r="C28" s="10" t="s">
        <v>20</v>
      </c>
      <c r="D28" s="10" t="s">
        <v>42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16</v>
      </c>
      <c r="C29" s="10" t="s">
        <v>19</v>
      </c>
      <c r="D29" s="10" t="s">
        <v>44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33</v>
      </c>
      <c r="C30" s="10" t="s">
        <v>21</v>
      </c>
      <c r="D30" s="10" t="s">
        <v>55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67</v>
      </c>
      <c r="C34" s="10" t="s">
        <v>9</v>
      </c>
      <c r="D34" s="10" t="s">
        <v>61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60</v>
      </c>
      <c r="C35" s="10" t="s">
        <v>34</v>
      </c>
      <c r="D35" s="10" t="s">
        <v>62</v>
      </c>
      <c r="F35" s="5" t="str">
        <f t="shared" si="0"/>
        <v>Соус молочным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46</v>
      </c>
      <c r="C36" s="10" t="s">
        <v>10</v>
      </c>
      <c r="D36" s="10" t="s">
        <v>63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47</v>
      </c>
      <c r="C37" s="30">
        <v>20</v>
      </c>
      <c r="D37" s="10" t="s">
        <v>64</v>
      </c>
      <c r="F37" s="5" t="s">
        <v>47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2"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8" sqref="D38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33203125" style="16" customWidth="1"/>
    <col min="4" max="4" width="15.3320312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30</v>
      </c>
      <c r="F2" s="17"/>
      <c r="G2" s="17"/>
      <c r="H2" s="9" t="s">
        <v>30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44266</v>
      </c>
      <c r="D7" s="47"/>
      <c r="F7" s="24"/>
      <c r="G7" s="47">
        <f>C7</f>
        <v>44266</v>
      </c>
      <c r="H7" s="47"/>
    </row>
    <row r="8" spans="2:8" ht="20.399999999999999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29</v>
      </c>
      <c r="D9" s="48" t="s">
        <v>36</v>
      </c>
      <c r="F9" s="43" t="s">
        <v>0</v>
      </c>
      <c r="G9" s="48" t="s">
        <v>29</v>
      </c>
      <c r="H9" s="48" t="s">
        <v>36</v>
      </c>
    </row>
    <row r="10" spans="2:8" ht="37.5" customHeight="1">
      <c r="B10" s="44"/>
      <c r="C10" s="49"/>
      <c r="D10" s="49"/>
      <c r="F10" s="44"/>
      <c r="G10" s="49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гречневая с/м</v>
      </c>
      <c r="C12" s="20" t="s">
        <v>28</v>
      </c>
      <c r="D12" s="20" t="s">
        <v>53</v>
      </c>
      <c r="F12" s="21" t="str">
        <f>B12</f>
        <v>Каша молочная гречневая с/м</v>
      </c>
      <c r="G12" s="20" t="str">
        <f>C12</f>
        <v>140</v>
      </c>
      <c r="H12" s="20" t="str">
        <f>D12</f>
        <v>162,19</v>
      </c>
    </row>
    <row r="13" spans="2:8">
      <c r="B13" s="21" t="str">
        <f>сад!B13</f>
        <v>Какао на молоке</v>
      </c>
      <c r="C13" s="20" t="s">
        <v>10</v>
      </c>
      <c r="D13" s="20" t="s">
        <v>38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40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50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яблоками</v>
      </c>
      <c r="C24" s="20" t="s">
        <v>27</v>
      </c>
      <c r="D24" s="20" t="s">
        <v>52</v>
      </c>
      <c r="F24" s="21" t="str">
        <f t="shared" si="0"/>
        <v>Салат из отварной свеклы с яблоками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 картофельный с горохом и мясом</v>
      </c>
      <c r="C25" s="20" t="s">
        <v>24</v>
      </c>
      <c r="D25" s="20" t="s">
        <v>56</v>
      </c>
      <c r="F25" s="21" t="str">
        <f t="shared" si="0"/>
        <v>Суп картофельный с горохом и мясом</v>
      </c>
      <c r="G25" s="20" t="str">
        <f t="shared" si="1"/>
        <v>150</v>
      </c>
      <c r="H25" s="20" t="str">
        <f t="shared" si="1"/>
        <v>175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35</v>
      </c>
      <c r="D26" s="41" t="s">
        <v>57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1" t="str">
        <f t="shared" si="1"/>
        <v>182,37</v>
      </c>
    </row>
    <row r="27" spans="2:8">
      <c r="B27" s="21" t="str">
        <f>сад!B27</f>
        <v>Соус сметана стоматом</v>
      </c>
      <c r="C27" s="20" t="s">
        <v>34</v>
      </c>
      <c r="D27" s="42"/>
      <c r="F27" s="21" t="str">
        <f t="shared" si="0"/>
        <v>Соус сметана стоматом</v>
      </c>
      <c r="G27" s="20" t="str">
        <f t="shared" si="1"/>
        <v>20</v>
      </c>
      <c r="H27" s="42"/>
    </row>
    <row r="28" spans="2:8">
      <c r="B28" s="21" t="str">
        <f>сад!B28</f>
        <v>Рис припущенный</v>
      </c>
      <c r="C28" s="20" t="s">
        <v>26</v>
      </c>
      <c r="D28" s="20" t="s">
        <v>43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24</v>
      </c>
      <c r="D29" s="20" t="s">
        <v>58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25</v>
      </c>
      <c r="D30" s="20" t="s">
        <v>59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Картофельные оладьи с сыром</v>
      </c>
      <c r="C34" s="20" t="s">
        <v>65</v>
      </c>
      <c r="D34" s="20" t="s">
        <v>66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молочным</v>
      </c>
      <c r="C35" s="20" t="s">
        <v>34</v>
      </c>
      <c r="D35" s="20" t="s">
        <v>62</v>
      </c>
      <c r="F35" s="21" t="str">
        <f t="shared" ref="F35" si="2">B35</f>
        <v>Соус молочным</v>
      </c>
      <c r="G35" s="20" t="str">
        <f t="shared" ref="G35" si="3">C35</f>
        <v>20</v>
      </c>
      <c r="H35" s="20" t="str">
        <f t="shared" ref="H35" si="4">D35</f>
        <v>16,73</v>
      </c>
    </row>
    <row r="36" spans="2:8">
      <c r="B36" s="21" t="str">
        <f>сад!B36</f>
        <v>Чай с сахаром</v>
      </c>
      <c r="C36" s="20" t="s">
        <v>10</v>
      </c>
      <c r="D36" s="20" t="s">
        <v>63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47</v>
      </c>
      <c r="C37" s="31">
        <v>20</v>
      </c>
      <c r="D37" s="20" t="s">
        <v>64</v>
      </c>
      <c r="F37" s="21" t="s">
        <v>47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2020-12-29T09:57:50Z</cp:lastPrinted>
  <dcterms:created xsi:type="dcterms:W3CDTF">1996-10-08T23:32:33Z</dcterms:created>
  <dcterms:modified xsi:type="dcterms:W3CDTF">2021-03-03T03:31:26Z</dcterms:modified>
</cp:coreProperties>
</file>