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H13" i="17"/>
  <c r="H14"/>
  <c r="H20"/>
  <c r="H24"/>
  <c r="H25"/>
  <c r="H26"/>
  <c r="H28"/>
  <c r="H29"/>
  <c r="H30"/>
  <c r="H34"/>
  <c r="H35"/>
  <c r="H12"/>
  <c r="C7" i="18"/>
  <c r="G7" s="1"/>
  <c r="G7" i="17"/>
  <c r="G35"/>
  <c r="G34"/>
  <c r="G30"/>
  <c r="G29"/>
  <c r="G28"/>
  <c r="G27"/>
  <c r="G26"/>
  <c r="G25"/>
  <c r="G24"/>
  <c r="G20"/>
  <c r="G14"/>
  <c r="G13"/>
  <c r="G13" i="18"/>
  <c r="G14"/>
  <c r="G24"/>
  <c r="G25"/>
  <c r="G26"/>
  <c r="G27"/>
  <c r="G28"/>
  <c r="G29"/>
  <c r="G30"/>
  <c r="G34"/>
  <c r="G35"/>
  <c r="G12"/>
  <c r="H13"/>
  <c r="H14"/>
  <c r="H20"/>
  <c r="H24"/>
  <c r="H25"/>
  <c r="H26"/>
  <c r="H28"/>
  <c r="H29"/>
  <c r="H30"/>
  <c r="H34"/>
  <c r="H35"/>
  <c r="H12"/>
  <c r="B35"/>
  <c r="F35" s="1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12"/>
  <c r="F12" s="1"/>
  <c r="F13" i="17"/>
  <c r="F14"/>
  <c r="F19"/>
  <c r="F20"/>
  <c r="F23"/>
  <c r="F24"/>
  <c r="F25"/>
  <c r="F26"/>
  <c r="F27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<sst xmlns="http://schemas.openxmlformats.org/spreadsheetml/2006/main" count="104" uniqueCount="59">
  <si>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</si>
  <si>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</si>
  <si>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</si>
  <si>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</si>
  <si>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</si>
  <si>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</si>
  <si>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</si>
  <si>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</si>
  <si>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</si>
  <si>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</si>
  <si>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</si>
  <si>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</si>
  <si>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</si>
  <si>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</si>
  <si>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Чай с молоком</t>
  </si>
  <si>
    <t>Салат   из разных овощей</t>
  </si>
  <si>
    <t>Макаронные изделия отварные</t>
  </si>
  <si>
    <t>Компот из кураги</t>
  </si>
  <si>
    <t>Сдоба "Выборгская"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</si>
  <si>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</si>
  <si>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</si>
  <si>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</si>
  <si>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</si>
  <si>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</si>
  <si>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</si>
  <si>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</si>
  <si>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</si>
  <si>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</si>
  <si>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 xml:space="preserve">Фрикадельки мясные </t>
  </si>
  <si>
    <t>Соус сметана с томатом</t>
  </si>
  <si>
    <t>70</t>
  </si>
  <si>
    <t>60</t>
  </si>
  <si>
    <t>20</t>
  </si>
  <si>
    <t>120</t>
  </si>
  <si>
    <t>Калорийность блюд</t>
  </si>
  <si>
    <t>171</t>
  </si>
  <si>
    <t>217,18</t>
  </si>
  <si>
    <t>248,2</t>
  </si>
  <si>
    <t>91</t>
  </si>
  <si>
    <t>75</t>
  </si>
  <si>
    <t>52,2</t>
  </si>
  <si>
    <t>87</t>
  </si>
  <si>
    <t>106,83</t>
  </si>
  <si>
    <t>128,2</t>
  </si>
  <si>
    <t>218,6</t>
  </si>
  <si>
    <t>84,75</t>
  </si>
  <si>
    <t>113</t>
  </si>
  <si>
    <t>243</t>
  </si>
  <si>
    <t>136,8</t>
  </si>
  <si>
    <t>Сок фруктовый (разливной)</t>
  </si>
  <si>
    <t>Кисло-молочный продукт</t>
  </si>
  <si>
    <t>Щи из свежей капусты с картофелем и со сметаной</t>
  </si>
  <si>
    <t>63</t>
  </si>
  <si>
    <t>102,85</t>
  </si>
  <si>
    <t>72,8</t>
  </si>
  <si>
    <t>182,37</t>
  </si>
  <si>
    <t>83,57</t>
  </si>
  <si>
    <t>90</t>
  </si>
  <si>
    <t>Каша молочная "Дружба"  жидкая (рис,пшено) с/м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</si>
</sst>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2"/>
  <sheetViews>
    <sheetView tabSelected="1" view="pageBreakPreview" zoomScale="60" workbookViewId="0">
      <selection activeCell="B18" sqref="B18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" style="11" customWidth="1"/>
    <col min="5" max="5" width="8.6640625" style="1"/>
    <col min="6" max="6" width="80.5546875" style="1" customWidth="1"/>
    <col min="7" max="7" width="12.33203125" style="1" customWidth="1"/>
    <col min="8" max="8" width="14.6640625" style="1" customWidth="1"/>
    <col min="9" max="16384" width="8.664062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25</v>
      </c>
      <c r="F2" s="11"/>
      <c r="G2" s="11"/>
      <c r="H2" s="9" t="s">
        <v>25</v>
      </c>
    </row>
    <row r="3" spans="2:12">
      <c r="B3" s="11"/>
      <c r="C3" s="11"/>
      <c r="D3" s="8" t="s">
        <v>5</v>
      </c>
      <c r="F3" s="11"/>
      <c r="G3" s="11"/>
      <c r="H3" s="8" t="s">
        <v>5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9">
        <v>44284</v>
      </c>
      <c r="D7" s="39"/>
      <c r="F7" s="4"/>
      <c r="G7" s="39">
        <f>C7</f>
        <v>44284</v>
      </c>
      <c r="H7" s="39"/>
    </row>
    <row r="8" spans="2:12" ht="20.399999999999999">
      <c r="B8" s="33" t="s">
        <v>1</v>
      </c>
      <c r="C8" s="33"/>
      <c r="D8" s="34"/>
      <c r="F8" s="33" t="s">
        <v>1</v>
      </c>
      <c r="G8" s="33"/>
      <c r="H8" s="34"/>
    </row>
    <row r="9" spans="2:12" ht="18.75" customHeight="1">
      <c r="B9" s="35" t="s">
        <v>0</v>
      </c>
      <c r="C9" s="37" t="s">
        <v>2</v>
      </c>
      <c r="D9" s="37" t="s">
        <v>34</v>
      </c>
      <c r="F9" s="35" t="s">
        <v>0</v>
      </c>
      <c r="G9" s="37" t="s">
        <v>2</v>
      </c>
      <c r="H9" s="37" t="s">
        <v>34</v>
      </c>
    </row>
    <row r="10" spans="2:12" ht="37.5" customHeight="1">
      <c r="B10" s="36"/>
      <c r="C10" s="38"/>
      <c r="D10" s="38"/>
      <c r="F10" s="36"/>
      <c r="G10" s="38"/>
      <c r="H10" s="38"/>
    </row>
    <row r="11" spans="2:12">
      <c r="B11" s="6" t="s">
        <v>9</v>
      </c>
      <c r="C11" s="6"/>
      <c r="D11" s="10"/>
      <c r="F11" s="6" t="s">
        <v>9</v>
      </c>
      <c r="G11" s="6"/>
      <c r="H11" s="10"/>
    </row>
    <row r="12" spans="2:12">
      <c r="B12" s="5" t="s">
        <v>58</v>
      </c>
      <c r="C12" s="10" t="s">
        <v>19</v>
      </c>
      <c r="D12" s="10" t="s">
        <v>37</v>
      </c>
      <c r="F12" s="5" t="str">
        <f>B12</f>
        <v>Каша молочная "Дружба"  жидкая (рис,пшено) с/м</v>
      </c>
      <c r="G12" s="10" t="s">
        <v>19</v>
      </c>
      <c r="H12" s="10" t="str">
        <f>D12</f>
        <v>248,2</v>
      </c>
    </row>
    <row r="13" spans="2:12">
      <c r="B13" s="5" t="s">
        <v>14</v>
      </c>
      <c r="C13" s="10" t="s">
        <v>20</v>
      </c>
      <c r="D13" s="10" t="s">
        <v>38</v>
      </c>
      <c r="F13" s="5" t="str">
        <f t="shared" ref="F13:F35" si="0">B13</f>
        <v>Чай с молоком</v>
      </c>
      <c r="G13" s="10" t="str">
        <f>C13</f>
        <v>200</v>
      </c>
      <c r="H13" s="10" t="str">
        <f t="shared" ref="H13:H35" si="1">D13</f>
        <v>91</v>
      </c>
    </row>
    <row r="14" spans="2:12">
      <c r="B14" s="5" t="s">
        <v>26</v>
      </c>
      <c r="C14" s="10" t="s">
        <v>12</v>
      </c>
      <c r="D14" s="10" t="s">
        <v>39</v>
      </c>
      <c r="F14" s="5" t="str">
        <f t="shared" si="0"/>
        <v>Бутерброд с сыром</v>
      </c>
      <c r="G14" s="10" t="str">
        <f>C14</f>
        <v>10/30</v>
      </c>
      <c r="H14" s="10" t="str">
        <f t="shared" si="1"/>
        <v>75</v>
      </c>
    </row>
    <row r="15" spans="2:12">
      <c r="B15" s="5"/>
      <c r="C15" s="10"/>
      <c r="D15" s="10"/>
      <c r="F15" s="5"/>
      <c r="G15" s="10"/>
      <c r="H15" s="10"/>
    </row>
    <row r="16" spans="2:12">
      <c r="B16" s="5"/>
      <c r="C16" s="10"/>
      <c r="D16" s="10"/>
      <c r="F16" s="5"/>
      <c r="G16" s="10"/>
      <c r="H16" s="10"/>
      <c r="L16" s="3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49</v>
      </c>
      <c r="C20" s="10" t="s">
        <v>10</v>
      </c>
      <c r="D20" s="10" t="s">
        <v>52</v>
      </c>
      <c r="F20" s="5" t="str">
        <f t="shared" si="0"/>
        <v>Сок фруктовый (разливной)</v>
      </c>
      <c r="G20" s="10" t="str">
        <f>C20</f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15</v>
      </c>
      <c r="C24" s="10" t="s">
        <v>13</v>
      </c>
      <c r="D24" s="10" t="s">
        <v>41</v>
      </c>
      <c r="F24" s="5" t="str">
        <f t="shared" si="0"/>
        <v>Салат   из разных овощей</v>
      </c>
      <c r="G24" s="10" t="str">
        <f t="shared" ref="G24:G30" si="2">C24</f>
        <v>50</v>
      </c>
      <c r="H24" s="10" t="str">
        <f t="shared" si="1"/>
        <v>87</v>
      </c>
    </row>
    <row r="25" spans="2:8">
      <c r="B25" s="5" t="s">
        <v>51</v>
      </c>
      <c r="C25" s="10" t="s">
        <v>11</v>
      </c>
      <c r="D25" s="10" t="s">
        <v>43</v>
      </c>
      <c r="F25" s="5" t="str">
        <f t="shared" si="0"/>
        <v>Щи из свежей капусты с картофелем и со сметаной</v>
      </c>
      <c r="G25" s="10" t="str">
        <f t="shared" si="2"/>
        <v>180</v>
      </c>
      <c r="H25" s="10" t="str">
        <f t="shared" si="1"/>
        <v>128,2</v>
      </c>
    </row>
    <row r="26" spans="2:8">
      <c r="B26" s="5" t="s">
        <v>28</v>
      </c>
      <c r="C26" s="10" t="s">
        <v>30</v>
      </c>
      <c r="D26" s="31" t="s">
        <v>44</v>
      </c>
      <c r="F26" s="5" t="str">
        <f t="shared" si="0"/>
        <v xml:space="preserve">Фрикадельки мясные </v>
      </c>
      <c r="G26" s="10" t="str">
        <f t="shared" si="2"/>
        <v>70</v>
      </c>
      <c r="H26" s="31" t="str">
        <f t="shared" si="1"/>
        <v>218,6</v>
      </c>
    </row>
    <row r="27" spans="2:8">
      <c r="B27" s="5" t="s">
        <v>29</v>
      </c>
      <c r="C27" s="10" t="s">
        <v>23</v>
      </c>
      <c r="D27" s="32"/>
      <c r="F27" s="5" t="str">
        <f t="shared" si="0"/>
        <v>Соус сметана с томатом</v>
      </c>
      <c r="G27" s="10" t="str">
        <f t="shared" si="2"/>
        <v>30</v>
      </c>
      <c r="H27" s="32"/>
    </row>
    <row r="28" spans="2:8">
      <c r="B28" s="5" t="s">
        <v>16</v>
      </c>
      <c r="C28" s="10" t="s">
        <v>10</v>
      </c>
      <c r="D28" s="10" t="s">
        <v>35</v>
      </c>
      <c r="F28" s="5" t="str">
        <f t="shared" si="0"/>
        <v>Макаронные изделия отварные</v>
      </c>
      <c r="G28" s="10" t="str">
        <f t="shared" si="2"/>
        <v>150</v>
      </c>
      <c r="H28" s="10" t="str">
        <f t="shared" si="1"/>
        <v>171</v>
      </c>
    </row>
    <row r="29" spans="2:8">
      <c r="B29" s="5" t="s">
        <v>17</v>
      </c>
      <c r="C29" s="10" t="s">
        <v>20</v>
      </c>
      <c r="D29" s="10" t="s">
        <v>46</v>
      </c>
      <c r="F29" s="5" t="str">
        <f t="shared" si="0"/>
        <v>Компот из кураги</v>
      </c>
      <c r="G29" s="10" t="str">
        <f t="shared" si="2"/>
        <v>200</v>
      </c>
      <c r="H29" s="10" t="str">
        <f t="shared" si="1"/>
        <v>113</v>
      </c>
    </row>
    <row r="30" spans="2:8">
      <c r="B30" s="5" t="s">
        <v>27</v>
      </c>
      <c r="C30" s="10" t="s">
        <v>21</v>
      </c>
      <c r="D30" s="10" t="s">
        <v>53</v>
      </c>
      <c r="F30" s="5" t="str">
        <f t="shared" si="0"/>
        <v>Хлеб пшеничный/ржаной витаминизированный</v>
      </c>
      <c r="G30" s="10" t="str">
        <f t="shared" si="2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50</v>
      </c>
      <c r="C34" s="10" t="s">
        <v>11</v>
      </c>
      <c r="D34" s="10" t="s">
        <v>57</v>
      </c>
      <c r="F34" s="5" t="str">
        <f t="shared" si="0"/>
        <v>Кисло-молочный продукт</v>
      </c>
      <c r="G34" s="10" t="str">
        <f>C34</f>
        <v>180</v>
      </c>
      <c r="H34" s="10" t="str">
        <f t="shared" si="1"/>
        <v>90</v>
      </c>
    </row>
    <row r="35" spans="2:8">
      <c r="B35" s="5" t="s">
        <v>18</v>
      </c>
      <c r="C35" s="10" t="s">
        <v>13</v>
      </c>
      <c r="D35" s="10" t="s">
        <v>47</v>
      </c>
      <c r="F35" s="5" t="str">
        <f t="shared" si="0"/>
        <v>Сдоба "Выборгская"</v>
      </c>
      <c r="G35" s="10" t="str">
        <f>C35</f>
        <v>50</v>
      </c>
      <c r="H35" s="10" t="str">
        <f t="shared" si="1"/>
        <v>243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2">
    <mergeCell ref="B9:B10"/>
    <mergeCell ref="B8:D8"/>
    <mergeCell ref="C7:D7"/>
    <mergeCell ref="G7:H7"/>
    <mergeCell ref="C9:C10"/>
    <mergeCell ref="G9:G10"/>
    <mergeCell ref="D26:D27"/>
    <mergeCell ref="F8:H8"/>
    <mergeCell ref="F9:F10"/>
    <mergeCell ref="H9:H10"/>
    <mergeCell ref="D9:D10"/>
    <mergeCell ref="H26:H2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D35" sqref="D35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2" style="16" customWidth="1"/>
    <col min="4" max="4" width="15.33203125" style="17" customWidth="1"/>
    <col min="5" max="5" width="8.6640625" style="16"/>
    <col min="6" max="6" width="80.5546875" style="16" customWidth="1"/>
    <col min="7" max="7" width="12.6640625" style="16" customWidth="1"/>
    <col min="8" max="8" width="14.6640625" style="16" customWidth="1"/>
    <col min="9" max="16384" width="8.664062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8">
        <f>сад!C7</f>
        <v>44284</v>
      </c>
      <c r="D7" s="48"/>
      <c r="F7" s="24"/>
      <c r="G7" s="48">
        <f>C7</f>
        <v>44284</v>
      </c>
      <c r="H7" s="48"/>
    </row>
    <row r="8" spans="2:8" ht="20.399999999999999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4" t="s">
        <v>0</v>
      </c>
      <c r="C9" s="46" t="s">
        <v>2</v>
      </c>
      <c r="D9" s="46" t="s">
        <v>34</v>
      </c>
      <c r="F9" s="44" t="s">
        <v>0</v>
      </c>
      <c r="G9" s="46" t="s">
        <v>2</v>
      </c>
      <c r="H9" s="46" t="s">
        <v>2</v>
      </c>
    </row>
    <row r="10" spans="2:8" ht="37.5" customHeight="1">
      <c r="B10" s="45"/>
      <c r="C10" s="47"/>
      <c r="D10" s="47"/>
      <c r="F10" s="45"/>
      <c r="G10" s="47"/>
      <c r="H10" s="47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молочная "Дружба"  жидкая (рис,пшено) с/м</v>
      </c>
      <c r="C12" s="20" t="s">
        <v>24</v>
      </c>
      <c r="D12" s="20" t="s">
        <v>36</v>
      </c>
      <c r="F12" s="21" t="str">
        <f>B12</f>
        <v>Каша молочная "Дружба"  жидкая (рис,пшено)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молоком</v>
      </c>
      <c r="C13" s="20" t="s">
        <v>11</v>
      </c>
      <c r="D13" s="20" t="s">
        <v>54</v>
      </c>
      <c r="F13" s="21" t="str">
        <f t="shared" ref="F13:F35" si="0">B13</f>
        <v>Чай с молоком</v>
      </c>
      <c r="G13" s="20" t="str">
        <f t="shared" ref="G13:G35" si="1">C13</f>
        <v>180</v>
      </c>
      <c r="H13" s="20" t="str">
        <f t="shared" ref="H13:H35" si="2">D13</f>
        <v>72,8</v>
      </c>
    </row>
    <row r="14" spans="2:8">
      <c r="B14" s="21" t="str">
        <f>сад!B14</f>
        <v>Бутерброд с сыром</v>
      </c>
      <c r="C14" s="20" t="s">
        <v>12</v>
      </c>
      <c r="D14" s="20" t="s">
        <v>39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52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  из разных овощей</v>
      </c>
      <c r="C24" s="20" t="s">
        <v>23</v>
      </c>
      <c r="D24" s="20" t="s">
        <v>40</v>
      </c>
      <c r="F24" s="21" t="str">
        <f t="shared" si="0"/>
        <v>Салат   из разных овощей</v>
      </c>
      <c r="G24" s="20" t="str">
        <f t="shared" si="1"/>
        <v>30</v>
      </c>
      <c r="H24" s="20" t="str">
        <f t="shared" si="2"/>
        <v>52,2</v>
      </c>
    </row>
    <row r="25" spans="2:8">
      <c r="B25" s="21" t="str">
        <f>сад!B25</f>
        <v>Щи из свежей капусты с картофелем и со сметаной</v>
      </c>
      <c r="C25" s="20" t="s">
        <v>10</v>
      </c>
      <c r="D25" s="20" t="s">
        <v>42</v>
      </c>
      <c r="F25" s="21" t="str">
        <f t="shared" si="0"/>
        <v>Щи из свежей капусты с картофелем и со сметаной</v>
      </c>
      <c r="G25" s="20" t="str">
        <f t="shared" si="1"/>
        <v>150</v>
      </c>
      <c r="H25" s="20" t="str">
        <f t="shared" si="2"/>
        <v>106,83</v>
      </c>
    </row>
    <row r="26" spans="2:8">
      <c r="B26" s="21" t="str">
        <f>сад!B26</f>
        <v xml:space="preserve">Фрикадельки мясные </v>
      </c>
      <c r="C26" s="20" t="s">
        <v>31</v>
      </c>
      <c r="D26" s="40" t="s">
        <v>55</v>
      </c>
      <c r="F26" s="21" t="str">
        <f t="shared" si="0"/>
        <v xml:space="preserve">Фрикадельки мясные </v>
      </c>
      <c r="G26" s="20" t="str">
        <f t="shared" si="1"/>
        <v>60</v>
      </c>
      <c r="H26" s="40" t="str">
        <f t="shared" si="2"/>
        <v>182,37</v>
      </c>
    </row>
    <row r="27" spans="2:8">
      <c r="B27" s="21" t="str">
        <f>сад!B27</f>
        <v>Соус сметана с томатом</v>
      </c>
      <c r="C27" s="20" t="s">
        <v>32</v>
      </c>
      <c r="D27" s="41"/>
      <c r="F27" s="21" t="str">
        <f t="shared" si="0"/>
        <v>Соус сметана с томатом</v>
      </c>
      <c r="G27" s="20" t="str">
        <f t="shared" si="1"/>
        <v>20</v>
      </c>
      <c r="H27" s="41"/>
    </row>
    <row r="28" spans="2:8">
      <c r="B28" s="21" t="str">
        <f>сад!B28</f>
        <v>Макаронные изделия отварные</v>
      </c>
      <c r="C28" s="20" t="s">
        <v>33</v>
      </c>
      <c r="D28" s="20" t="s">
        <v>48</v>
      </c>
      <c r="F28" s="21" t="str">
        <f t="shared" si="0"/>
        <v>Макаронные изделия отварные</v>
      </c>
      <c r="G28" s="20" t="str">
        <f t="shared" si="1"/>
        <v>120</v>
      </c>
      <c r="H28" s="20" t="str">
        <f t="shared" si="2"/>
        <v>136,8</v>
      </c>
    </row>
    <row r="29" spans="2:8">
      <c r="B29" s="21" t="str">
        <f>сад!B29</f>
        <v>Компот из кураги</v>
      </c>
      <c r="C29" s="20" t="s">
        <v>10</v>
      </c>
      <c r="D29" s="20" t="s">
        <v>45</v>
      </c>
      <c r="F29" s="21" t="str">
        <f t="shared" si="0"/>
        <v>Компот из кураги</v>
      </c>
      <c r="G29" s="20" t="str">
        <f t="shared" si="1"/>
        <v>150</v>
      </c>
      <c r="H29" s="20" t="str">
        <f t="shared" si="2"/>
        <v>84,75</v>
      </c>
    </row>
    <row r="30" spans="2:8">
      <c r="B30" s="21" t="str">
        <f>сад!B30</f>
        <v>Хлеб пшеничный/ржаной витаминизированный</v>
      </c>
      <c r="C30" s="20" t="s">
        <v>22</v>
      </c>
      <c r="D30" s="20" t="s">
        <v>56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1"/>
      <c r="C32" s="22"/>
      <c r="D32" s="22"/>
      <c r="F32" s="21"/>
      <c r="G32" s="20"/>
      <c r="H32" s="20"/>
    </row>
    <row r="33" spans="2:8">
      <c r="B33" s="23" t="str">
        <f>сад!B33</f>
        <v>Полдник</v>
      </c>
      <c r="C33" s="21"/>
      <c r="D33" s="21"/>
      <c r="F33" s="23" t="str">
        <f t="shared" si="0"/>
        <v>Полдник</v>
      </c>
      <c r="G33" s="20"/>
      <c r="H33" s="20"/>
    </row>
    <row r="34" spans="2:8">
      <c r="B34" s="21" t="str">
        <f>сад!B34</f>
        <v>Кисло-молочный продукт</v>
      </c>
      <c r="C34" s="20" t="s">
        <v>10</v>
      </c>
      <c r="D34" s="20" t="s">
        <v>39</v>
      </c>
      <c r="F34" s="21" t="str">
        <f t="shared" si="0"/>
        <v>Кисло-молочный продукт</v>
      </c>
      <c r="G34" s="20" t="str">
        <f t="shared" si="1"/>
        <v>150</v>
      </c>
      <c r="H34" s="20" t="str">
        <f t="shared" si="2"/>
        <v>75</v>
      </c>
    </row>
    <row r="35" spans="2:8">
      <c r="B35" s="21" t="str">
        <f>сад!B35</f>
        <v>Сдоба "Выборгская"</v>
      </c>
      <c r="C35" s="20" t="s">
        <v>13</v>
      </c>
      <c r="D35" s="20" t="s">
        <v>47</v>
      </c>
      <c r="F35" s="21" t="str">
        <f t="shared" si="0"/>
        <v>Сдоба "Выборгская"</v>
      </c>
      <c r="G35" s="20" t="str">
        <f t="shared" si="1"/>
        <v>50</v>
      </c>
      <c r="H35" s="20" t="str">
        <f t="shared" si="2"/>
        <v>243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B9:B10"/>
    <mergeCell ref="B8:D8"/>
    <mergeCell ref="C7:D7"/>
    <mergeCell ref="G7:H7"/>
    <mergeCell ref="C9:C10"/>
    <mergeCell ref="G9:G10"/>
    <mergeCell ref="D26:D27"/>
    <mergeCell ref="F8:H8"/>
    <mergeCell ref="F9:F10"/>
    <mergeCell ref="H9:H10"/>
    <mergeCell ref="D9:D10"/>
    <mergeCell ref="H26:H2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2020-12-29T10:27:00Z</cp:lastPrinted>
  <dcterms:created xsi:type="dcterms:W3CDTF">1996-10-08T23:32:33Z</dcterms:created>
  <dcterms:modified xsi:type="dcterms:W3CDTF">2021-03-24T04:18:40Z</dcterms:modified>
</cp:coreProperties>
</file>