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35" i="18"/>
  <c r="G35"/>
  <c r="H35"/>
  <c r="F36"/>
  <c r="G36"/>
  <c r="H36"/>
  <c r="F37"/>
  <c r="G37"/>
  <c r="H37"/>
  <c r="F27"/>
  <c r="G27"/>
  <c r="H27"/>
  <c r="B35"/>
  <c r="B27"/>
  <c r="H35" i="17"/>
  <c r="H36"/>
  <c r="H37"/>
  <c r="H27"/>
  <c r="G27"/>
  <c r="F35"/>
  <c r="G35"/>
  <c r="G36"/>
  <c r="G37"/>
  <c r="F27"/>
  <c r="C7" i="18"/>
  <c r="G7" s="1"/>
  <c r="G7" i="17"/>
  <c r="G34"/>
  <c r="G30"/>
  <c r="G29"/>
  <c r="G28"/>
  <c r="G26"/>
  <c r="G25"/>
  <c r="G24"/>
  <c r="G20"/>
  <c r="G14"/>
  <c r="G13"/>
  <c r="G12"/>
  <c r="H13"/>
  <c r="H14"/>
  <c r="H20"/>
  <c r="H24"/>
  <c r="H25"/>
  <c r="H26"/>
  <c r="H28"/>
  <c r="H29"/>
  <c r="H30"/>
  <c r="H34"/>
  <c r="G34" i="18"/>
  <c r="G30"/>
  <c r="G29"/>
  <c r="G28"/>
  <c r="G26"/>
  <c r="G25"/>
  <c r="G24"/>
  <c r="G20"/>
  <c r="G14"/>
  <c r="G13"/>
  <c r="G12"/>
  <c r="H13"/>
  <c r="H14"/>
  <c r="H20"/>
  <c r="H24"/>
  <c r="H25"/>
  <c r="H26"/>
  <c r="H28"/>
  <c r="H29"/>
  <c r="H30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8"/>
  <c r="F28" s="1"/>
  <c r="B29"/>
  <c r="F29" s="1"/>
  <c r="B30"/>
  <c r="F30" s="1"/>
  <c r="B33"/>
  <c r="F33" s="1"/>
  <c r="B34"/>
  <c r="F34" s="1"/>
  <c r="B36"/>
  <c r="B12"/>
  <c r="F12" s="1"/>
  <c r="H12" i="17"/>
  <c r="F13"/>
  <c r="F14"/>
  <c r="F19"/>
  <c r="F20"/>
  <c r="F23"/>
  <c r="F24"/>
  <c r="F25"/>
  <c r="F26"/>
  <c r="F28"/>
  <c r="F29"/>
  <c r="F30"/>
  <c r="F33"/>
  <c r="F34"/>
  <c r="F36"/>
  <c r="F12"/>
</calcChain>
</file>

<file path=xl/sharedStrings.xml><?xml version="1.0" encoding="utf-8"?>
<sst xmlns="http://schemas.openxmlformats.org/spreadsheetml/2006/main" count="115" uniqueCount="67">
  <si>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</si>
  <si>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</si>
  <si>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</si>
  <si>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</si>
  <si>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</si>
  <si>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</si>
  <si>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</si>
  <si>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</si>
  <si>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</si>
  <si>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</si>
  <si>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</si>
  <si>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</si>
  <si>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</si>
  <si>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Сок фруктовый (разливной)</t>
  </si>
  <si>
    <t>Кофейный напиток с молоком</t>
  </si>
  <si>
    <t>Кисель плодово-ягодный</t>
  </si>
  <si>
    <t>50</t>
  </si>
  <si>
    <t>160</t>
  </si>
  <si>
    <t>200</t>
  </si>
  <si>
    <t>70</t>
  </si>
  <si>
    <t>130</t>
  </si>
  <si>
    <t>20/30</t>
  </si>
  <si>
    <t>20/20</t>
  </si>
  <si>
    <t>110</t>
  </si>
  <si>
    <t>60</t>
  </si>
  <si>
    <t>30</t>
  </si>
  <si>
    <t>140</t>
  </si>
  <si>
    <t>Утверждаю: Заведующий МБДОУ</t>
  </si>
  <si>
    <t>Бутерброд с маслом</t>
  </si>
  <si>
    <t>Суп картофельный с вермишелью и мясом</t>
  </si>
  <si>
    <t>Хлеб пшеничный/ржаной витаминизированный</t>
  </si>
  <si>
    <t>Калорийность блюд</t>
  </si>
  <si>
    <t>114</t>
  </si>
  <si>
    <t>99,75</t>
  </si>
  <si>
    <t>136,8</t>
  </si>
  <si>
    <t>136</t>
  </si>
  <si>
    <t>194</t>
  </si>
  <si>
    <t>97,7</t>
  </si>
  <si>
    <t>Салат из моркови с сахаром и м/р</t>
  </si>
  <si>
    <t>Шницель рыбный (горбуша,минтай,хлеб,вода,соль)</t>
  </si>
  <si>
    <t>Чай с сахаром</t>
  </si>
  <si>
    <t>Хлеб пшеничный витамин.</t>
  </si>
  <si>
    <t>20</t>
  </si>
  <si>
    <t>Каша геркулесовая молочная с/м</t>
  </si>
  <si>
    <t>Соус молочный</t>
  </si>
  <si>
    <t>Рис припущенный</t>
  </si>
  <si>
    <t>Картофельные оладьи с сыром</t>
  </si>
  <si>
    <t>100</t>
  </si>
  <si>
    <t>80</t>
  </si>
  <si>
    <t>63</t>
  </si>
  <si>
    <t>40,9</t>
  </si>
  <si>
    <t>179</t>
  </si>
  <si>
    <t>25,1</t>
  </si>
  <si>
    <t>170,73</t>
  </si>
  <si>
    <t>102,85</t>
  </si>
  <si>
    <t>208</t>
  </si>
  <si>
    <t>16,73</t>
  </si>
  <si>
    <t>52,2</t>
  </si>
  <si>
    <t>121,6</t>
  </si>
  <si>
    <t>24,54</t>
  </si>
  <si>
    <t>161,6</t>
  </si>
  <si>
    <t>157</t>
  </si>
  <si>
    <t>144,47</t>
  </si>
  <si>
    <t>73,27</t>
  </si>
  <si>
    <t>83,57</t>
  </si>
  <si>
    <t>166,4</t>
  </si>
  <si>
    <t>45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</si>
</sst>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tabSelected="1" view="pageBreakPreview" zoomScale="60" workbookViewId="0">
      <selection activeCell="B8" sqref="B8:D8"/>
    </sheetView>
  </sheetViews>
  <sheetFormatPr defaultColWidth="8.6640625" defaultRowHeight="18"/>
  <cols>
    <col min="1" max="1" width="1.6640625" style="1" customWidth="1"/>
    <col min="2" max="2" width="80.5546875" style="1" customWidth="1"/>
    <col min="3" max="3" width="12" style="1" customWidth="1"/>
    <col min="4" max="4" width="15" style="11" customWidth="1"/>
    <col min="5" max="5" width="8.6640625" style="1"/>
    <col min="6" max="6" width="80.5546875" style="1" customWidth="1"/>
    <col min="7" max="7" width="12" style="1" customWidth="1"/>
    <col min="8" max="8" width="14.6640625" style="1" customWidth="1"/>
    <col min="9" max="16384" width="8.664062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27</v>
      </c>
      <c r="F2" s="11"/>
      <c r="G2" s="11"/>
      <c r="H2" s="9" t="s">
        <v>27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6">
        <v>44281</v>
      </c>
      <c r="D7" s="36"/>
      <c r="F7" s="4"/>
      <c r="G7" s="36">
        <f>C7</f>
        <v>44281</v>
      </c>
      <c r="H7" s="36"/>
    </row>
    <row r="8" spans="2:8" ht="20.399999999999999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2" t="s">
        <v>0</v>
      </c>
      <c r="C9" s="37" t="s">
        <v>2</v>
      </c>
      <c r="D9" s="37" t="s">
        <v>31</v>
      </c>
      <c r="F9" s="32" t="s">
        <v>0</v>
      </c>
      <c r="G9" s="37" t="s">
        <v>2</v>
      </c>
      <c r="H9" s="37" t="s">
        <v>31</v>
      </c>
    </row>
    <row r="10" spans="2:8" ht="37.5" customHeight="1">
      <c r="B10" s="33"/>
      <c r="C10" s="38"/>
      <c r="D10" s="38"/>
      <c r="F10" s="33"/>
      <c r="G10" s="38"/>
      <c r="H10" s="38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43</v>
      </c>
      <c r="C12" s="10" t="s">
        <v>17</v>
      </c>
      <c r="D12" s="30" t="s">
        <v>32</v>
      </c>
      <c r="F12" s="5" t="str">
        <f>B12</f>
        <v>Каша геркулесовая молочная с/м</v>
      </c>
      <c r="G12" s="10" t="str">
        <f>C12</f>
        <v>160</v>
      </c>
      <c r="H12" s="10" t="str">
        <f>D12</f>
        <v>114</v>
      </c>
    </row>
    <row r="13" spans="2:8">
      <c r="B13" s="5" t="s">
        <v>14</v>
      </c>
      <c r="C13" s="10" t="s">
        <v>18</v>
      </c>
      <c r="D13" s="30" t="s">
        <v>34</v>
      </c>
      <c r="F13" s="5" t="str">
        <f t="shared" ref="F13:F36" si="0">B13</f>
        <v>Кофейный напиток с молоком</v>
      </c>
      <c r="G13" s="10" t="str">
        <f t="shared" ref="G13:H36" si="1">C13</f>
        <v>200</v>
      </c>
      <c r="H13" s="10" t="str">
        <f t="shared" si="1"/>
        <v>136,8</v>
      </c>
    </row>
    <row r="14" spans="2:8">
      <c r="B14" s="5" t="s">
        <v>28</v>
      </c>
      <c r="C14" s="10" t="s">
        <v>12</v>
      </c>
      <c r="D14" s="30" t="s">
        <v>35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1"/>
        <v>136</v>
      </c>
    </row>
    <row r="15" spans="2:8">
      <c r="B15" s="5"/>
      <c r="C15" s="10"/>
      <c r="D15" s="30"/>
      <c r="F15" s="5"/>
      <c r="G15" s="10"/>
      <c r="H15" s="10"/>
    </row>
    <row r="16" spans="2:8">
      <c r="B16" s="5"/>
      <c r="C16" s="10"/>
      <c r="D16" s="30"/>
      <c r="F16" s="5"/>
      <c r="G16" s="10"/>
      <c r="H16" s="10"/>
    </row>
    <row r="17" spans="2:8">
      <c r="B17" s="5"/>
      <c r="C17" s="10"/>
      <c r="D17" s="30"/>
      <c r="F17" s="5"/>
      <c r="G17" s="10"/>
      <c r="H17" s="10"/>
    </row>
    <row r="18" spans="2:8">
      <c r="B18" s="7"/>
      <c r="C18" s="10"/>
      <c r="D18" s="30"/>
      <c r="F18" s="5"/>
      <c r="G18" s="10"/>
      <c r="H18" s="10"/>
    </row>
    <row r="19" spans="2:8">
      <c r="B19" s="6" t="s">
        <v>6</v>
      </c>
      <c r="C19" s="10"/>
      <c r="D19" s="3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10</v>
      </c>
      <c r="D20" s="30" t="s">
        <v>49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30"/>
      <c r="F21" s="5"/>
      <c r="G21" s="10"/>
      <c r="H21" s="10"/>
    </row>
    <row r="22" spans="2:8">
      <c r="B22" s="7"/>
      <c r="C22" s="10"/>
      <c r="D22" s="30"/>
      <c r="F22" s="5"/>
      <c r="G22" s="10"/>
      <c r="H22" s="10"/>
    </row>
    <row r="23" spans="2:8">
      <c r="B23" s="6" t="s">
        <v>8</v>
      </c>
      <c r="C23" s="10"/>
      <c r="D23" s="30"/>
      <c r="F23" s="6" t="str">
        <f t="shared" si="0"/>
        <v>Обед</v>
      </c>
      <c r="G23" s="10"/>
      <c r="H23" s="10"/>
    </row>
    <row r="24" spans="2:8">
      <c r="B24" s="5" t="s">
        <v>38</v>
      </c>
      <c r="C24" s="10" t="s">
        <v>16</v>
      </c>
      <c r="D24" s="30" t="s">
        <v>50</v>
      </c>
      <c r="F24" s="5" t="str">
        <f t="shared" si="0"/>
        <v>Салат из моркови с сахаром и м/р</v>
      </c>
      <c r="G24" s="10" t="str">
        <f t="shared" si="1"/>
        <v>50</v>
      </c>
      <c r="H24" s="10" t="str">
        <f t="shared" si="1"/>
        <v>40,9</v>
      </c>
    </row>
    <row r="25" spans="2:8">
      <c r="B25" s="5" t="s">
        <v>29</v>
      </c>
      <c r="C25" s="10" t="s">
        <v>11</v>
      </c>
      <c r="D25" s="30" t="s">
        <v>36</v>
      </c>
      <c r="F25" s="5" t="str">
        <f t="shared" si="0"/>
        <v>Суп картофельный с вермишелью и мясом</v>
      </c>
      <c r="G25" s="10" t="str">
        <f t="shared" si="1"/>
        <v>180</v>
      </c>
      <c r="H25" s="10" t="str">
        <f t="shared" si="1"/>
        <v>194</v>
      </c>
    </row>
    <row r="26" spans="2:8">
      <c r="B26" s="5" t="s">
        <v>39</v>
      </c>
      <c r="C26" s="10" t="s">
        <v>19</v>
      </c>
      <c r="D26" s="30" t="s">
        <v>51</v>
      </c>
      <c r="F26" s="5" t="str">
        <f t="shared" si="0"/>
        <v>Шницель рыбный (горбуша,минтай,хлеб,вода,соль)</v>
      </c>
      <c r="G26" s="10" t="str">
        <f t="shared" si="1"/>
        <v>70</v>
      </c>
      <c r="H26" s="10" t="str">
        <f t="shared" si="1"/>
        <v>179</v>
      </c>
    </row>
    <row r="27" spans="2:8">
      <c r="B27" s="5" t="s">
        <v>44</v>
      </c>
      <c r="C27" s="10" t="s">
        <v>25</v>
      </c>
      <c r="D27" s="30" t="s">
        <v>52</v>
      </c>
      <c r="F27" s="5" t="str">
        <f t="shared" si="0"/>
        <v>Соус молочный</v>
      </c>
      <c r="G27" s="10" t="str">
        <f t="shared" si="1"/>
        <v>30</v>
      </c>
      <c r="H27" s="10" t="str">
        <f t="shared" si="1"/>
        <v>25,1</v>
      </c>
    </row>
    <row r="28" spans="2:8">
      <c r="B28" s="5" t="s">
        <v>45</v>
      </c>
      <c r="C28" s="10" t="s">
        <v>20</v>
      </c>
      <c r="D28" s="30" t="s">
        <v>53</v>
      </c>
      <c r="F28" s="5" t="str">
        <f t="shared" si="0"/>
        <v>Рис припущенный</v>
      </c>
      <c r="G28" s="10" t="str">
        <f t="shared" si="1"/>
        <v>130</v>
      </c>
      <c r="H28" s="10" t="str">
        <f t="shared" si="1"/>
        <v>170,73</v>
      </c>
    </row>
    <row r="29" spans="2:8">
      <c r="B29" s="5" t="s">
        <v>15</v>
      </c>
      <c r="C29" s="10" t="s">
        <v>18</v>
      </c>
      <c r="D29" s="30" t="s">
        <v>37</v>
      </c>
      <c r="F29" s="5" t="str">
        <f t="shared" si="0"/>
        <v>Кисель плодово-ягодный</v>
      </c>
      <c r="G29" s="10" t="str">
        <f t="shared" si="1"/>
        <v>200</v>
      </c>
      <c r="H29" s="10" t="str">
        <f t="shared" si="1"/>
        <v>97,7</v>
      </c>
    </row>
    <row r="30" spans="2:8">
      <c r="B30" s="5" t="s">
        <v>30</v>
      </c>
      <c r="C30" s="10" t="s">
        <v>21</v>
      </c>
      <c r="D30" s="30" t="s">
        <v>54</v>
      </c>
      <c r="F30" s="5" t="str">
        <f t="shared" si="0"/>
        <v>Хлеб пшеничный/ржаной витаминизированный</v>
      </c>
      <c r="G30" s="10" t="str">
        <f t="shared" si="1"/>
        <v>20/30</v>
      </c>
      <c r="H30" s="10" t="str">
        <f t="shared" si="1"/>
        <v>102,85</v>
      </c>
    </row>
    <row r="31" spans="2:8">
      <c r="B31" s="5"/>
      <c r="C31" s="10"/>
      <c r="D31" s="30"/>
      <c r="F31" s="5"/>
      <c r="G31" s="10"/>
      <c r="H31" s="10"/>
    </row>
    <row r="32" spans="2:8">
      <c r="B32" s="7"/>
      <c r="C32" s="10"/>
      <c r="D32" s="30"/>
      <c r="F32" s="5"/>
      <c r="G32" s="10"/>
      <c r="H32" s="10"/>
    </row>
    <row r="33" spans="2:8" ht="18.75" customHeight="1">
      <c r="B33" s="6" t="s">
        <v>7</v>
      </c>
      <c r="C33" s="15"/>
      <c r="D33" s="30"/>
      <c r="F33" s="6" t="str">
        <f t="shared" si="0"/>
        <v>Полдник</v>
      </c>
      <c r="G33" s="10"/>
      <c r="H33" s="10"/>
    </row>
    <row r="34" spans="2:8">
      <c r="B34" s="5" t="s">
        <v>46</v>
      </c>
      <c r="C34" s="10" t="s">
        <v>47</v>
      </c>
      <c r="D34" s="30" t="s">
        <v>55</v>
      </c>
      <c r="F34" s="5" t="str">
        <f t="shared" si="0"/>
        <v>Картофельные оладьи с сыром</v>
      </c>
      <c r="G34" s="10" t="str">
        <f t="shared" si="1"/>
        <v>100</v>
      </c>
      <c r="H34" s="10" t="str">
        <f t="shared" si="1"/>
        <v>208</v>
      </c>
    </row>
    <row r="35" spans="2:8">
      <c r="B35" s="5" t="s">
        <v>44</v>
      </c>
      <c r="C35" s="10" t="s">
        <v>42</v>
      </c>
      <c r="D35" s="30" t="s">
        <v>56</v>
      </c>
      <c r="F35" s="5" t="str">
        <f t="shared" si="0"/>
        <v>Соус молочный</v>
      </c>
      <c r="G35" s="10" t="str">
        <f t="shared" si="1"/>
        <v>20</v>
      </c>
      <c r="H35" s="10" t="str">
        <f t="shared" si="1"/>
        <v>16,73</v>
      </c>
    </row>
    <row r="36" spans="2:8">
      <c r="B36" s="5" t="s">
        <v>40</v>
      </c>
      <c r="C36" s="10" t="s">
        <v>11</v>
      </c>
      <c r="D36" s="30" t="s">
        <v>57</v>
      </c>
      <c r="F36" s="5" t="str">
        <f t="shared" si="0"/>
        <v>Чай с сахаром</v>
      </c>
      <c r="G36" s="10" t="str">
        <f t="shared" si="1"/>
        <v>180</v>
      </c>
      <c r="H36" s="10" t="str">
        <f t="shared" si="1"/>
        <v>52,2</v>
      </c>
    </row>
    <row r="37" spans="2:8">
      <c r="B37" s="5" t="s">
        <v>41</v>
      </c>
      <c r="C37" s="31">
        <v>30</v>
      </c>
      <c r="D37" s="10" t="s">
        <v>16</v>
      </c>
      <c r="F37" s="5" t="s">
        <v>41</v>
      </c>
      <c r="G37" s="10">
        <f t="shared" ref="G37:H37" si="2">C37</f>
        <v>30</v>
      </c>
      <c r="H37" s="10" t="str">
        <f t="shared" si="2"/>
        <v>50</v>
      </c>
    </row>
    <row r="38" spans="2:8">
      <c r="B38" s="5"/>
      <c r="C38" s="5"/>
      <c r="D38" s="10"/>
      <c r="F38" s="5"/>
      <c r="G38" s="5"/>
      <c r="H38" s="10"/>
    </row>
    <row r="39" spans="2:8">
      <c r="B39" s="5"/>
      <c r="C39" s="5"/>
      <c r="D39" s="10"/>
      <c r="F39" s="5"/>
      <c r="G39" s="5"/>
      <c r="H39" s="10"/>
    </row>
    <row r="40" spans="2:8" ht="11.25" customHeight="1">
      <c r="B40" s="3"/>
      <c r="C40" s="3"/>
      <c r="F40" s="3"/>
      <c r="G40" s="3"/>
      <c r="H40" s="11"/>
    </row>
    <row r="41" spans="2:8">
      <c r="B41" s="2" t="s">
        <v>3</v>
      </c>
      <c r="C41" s="2"/>
      <c r="F41" s="2" t="s">
        <v>3</v>
      </c>
      <c r="G41" s="2"/>
      <c r="H41" s="11"/>
    </row>
    <row r="42" spans="2:8">
      <c r="B42" s="2"/>
      <c r="C42" s="2"/>
      <c r="F42" s="2"/>
      <c r="G42" s="2"/>
      <c r="H42" s="11"/>
    </row>
    <row r="43" spans="2:8">
      <c r="B43" s="2"/>
      <c r="C43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3"/>
  <sheetViews>
    <sheetView view="pageBreakPreview" zoomScale="60" workbookViewId="0">
      <selection activeCell="D38" sqref="D38"/>
    </sheetView>
  </sheetViews>
  <sheetFormatPr defaultColWidth="8.6640625" defaultRowHeight="18"/>
  <cols>
    <col min="1" max="1" width="1.6640625" style="16" customWidth="1"/>
    <col min="2" max="2" width="80.5546875" style="16" customWidth="1"/>
    <col min="3" max="3" width="12.6640625" style="16" customWidth="1"/>
    <col min="4" max="4" width="15" style="17" customWidth="1"/>
    <col min="5" max="5" width="8.6640625" style="16"/>
    <col min="6" max="6" width="80.5546875" style="16" customWidth="1"/>
    <col min="7" max="7" width="12.6640625" style="16" customWidth="1"/>
    <col min="8" max="8" width="15.33203125" style="16" customWidth="1"/>
    <col min="9" max="16384" width="8.664062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27</v>
      </c>
      <c r="F2" s="17"/>
      <c r="G2" s="17"/>
      <c r="H2" s="9" t="s">
        <v>27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3">
        <f>сад!C7</f>
        <v>44281</v>
      </c>
      <c r="D7" s="43"/>
      <c r="F7" s="24"/>
      <c r="G7" s="43">
        <f>C7</f>
        <v>44281</v>
      </c>
      <c r="H7" s="43"/>
    </row>
    <row r="8" spans="2:8" ht="20.399999999999999">
      <c r="B8" s="41" t="s">
        <v>1</v>
      </c>
      <c r="C8" s="41"/>
      <c r="D8" s="42"/>
      <c r="F8" s="41" t="s">
        <v>2</v>
      </c>
      <c r="G8" s="41"/>
      <c r="H8" s="42"/>
    </row>
    <row r="9" spans="2:8" ht="18.75" customHeight="1">
      <c r="B9" s="39" t="s">
        <v>0</v>
      </c>
      <c r="C9" s="44" t="s">
        <v>2</v>
      </c>
      <c r="D9" s="44" t="s">
        <v>31</v>
      </c>
      <c r="F9" s="39" t="s">
        <v>0</v>
      </c>
      <c r="G9" s="44" t="s">
        <v>2</v>
      </c>
      <c r="H9" s="44" t="s">
        <v>31</v>
      </c>
    </row>
    <row r="10" spans="2:8" ht="37.5" customHeight="1">
      <c r="B10" s="40"/>
      <c r="C10" s="45"/>
      <c r="D10" s="45"/>
      <c r="F10" s="40"/>
      <c r="G10" s="45"/>
      <c r="H10" s="45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Каша геркулесовая молочная с/м</v>
      </c>
      <c r="C12" s="20" t="s">
        <v>26</v>
      </c>
      <c r="D12" s="20" t="s">
        <v>33</v>
      </c>
      <c r="F12" s="21" t="str">
        <f>B12</f>
        <v>Каша геркулесовая молочная с/м</v>
      </c>
      <c r="G12" s="20" t="str">
        <f>C12</f>
        <v>140</v>
      </c>
      <c r="H12" s="20" t="str">
        <f>D12</f>
        <v>99,75</v>
      </c>
    </row>
    <row r="13" spans="2:8">
      <c r="B13" s="21" t="str">
        <f>сад!B13</f>
        <v>Кофейный напиток с молоком</v>
      </c>
      <c r="C13" s="20" t="s">
        <v>11</v>
      </c>
      <c r="D13" s="20" t="s">
        <v>58</v>
      </c>
      <c r="F13" s="21" t="str">
        <f t="shared" ref="F13:F34" si="0">B13</f>
        <v>Кофейный напиток с молоком</v>
      </c>
      <c r="G13" s="20" t="str">
        <f t="shared" ref="G13:H34" si="1">C13</f>
        <v>180</v>
      </c>
      <c r="H13" s="20" t="str">
        <f t="shared" si="1"/>
        <v>121,6</v>
      </c>
    </row>
    <row r="14" spans="2:8">
      <c r="B14" s="21" t="str">
        <f>сад!B14</f>
        <v>Бутерброд с маслом</v>
      </c>
      <c r="C14" s="20" t="s">
        <v>12</v>
      </c>
      <c r="D14" s="20" t="s">
        <v>35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1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49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моркови с сахаром и м/р</v>
      </c>
      <c r="C24" s="20" t="s">
        <v>25</v>
      </c>
      <c r="D24" s="20" t="s">
        <v>59</v>
      </c>
      <c r="F24" s="21" t="str">
        <f t="shared" si="0"/>
        <v>Салат из моркови с сахаром и м/р</v>
      </c>
      <c r="G24" s="20" t="str">
        <f t="shared" si="1"/>
        <v>30</v>
      </c>
      <c r="H24" s="20" t="str">
        <f t="shared" si="1"/>
        <v>24,54</v>
      </c>
    </row>
    <row r="25" spans="2:8">
      <c r="B25" s="21" t="str">
        <f>сад!B25</f>
        <v>Суп картофельный с вермишелью и мясом</v>
      </c>
      <c r="C25" s="20" t="s">
        <v>10</v>
      </c>
      <c r="D25" s="20" t="s">
        <v>60</v>
      </c>
      <c r="F25" s="21" t="str">
        <f t="shared" si="0"/>
        <v>Суп картофельный с вермишелью и мясом</v>
      </c>
      <c r="G25" s="20" t="str">
        <f t="shared" si="1"/>
        <v>150</v>
      </c>
      <c r="H25" s="20" t="str">
        <f t="shared" si="1"/>
        <v>161,6</v>
      </c>
    </row>
    <row r="26" spans="2:8">
      <c r="B26" s="21" t="str">
        <f>сад!B26</f>
        <v>Шницель рыбный (горбуша,минтай,хлеб,вода,соль)</v>
      </c>
      <c r="C26" s="20" t="s">
        <v>24</v>
      </c>
      <c r="D26" s="20" t="s">
        <v>61</v>
      </c>
      <c r="F26" s="21" t="str">
        <f t="shared" si="0"/>
        <v>Шницель рыбный (горбуша,минтай,хлеб,вода,соль)</v>
      </c>
      <c r="G26" s="20" t="str">
        <f t="shared" si="1"/>
        <v>60</v>
      </c>
      <c r="H26" s="20" t="str">
        <f t="shared" si="1"/>
        <v>157</v>
      </c>
    </row>
    <row r="27" spans="2:8">
      <c r="B27" s="21" t="str">
        <f>сад!B27</f>
        <v>Соус молочный</v>
      </c>
      <c r="C27" s="20" t="s">
        <v>42</v>
      </c>
      <c r="D27" s="20" t="s">
        <v>56</v>
      </c>
      <c r="F27" s="21" t="str">
        <f t="shared" ref="F27" si="2">B27</f>
        <v>Соус молочный</v>
      </c>
      <c r="G27" s="20" t="str">
        <f t="shared" ref="G27" si="3">C27</f>
        <v>20</v>
      </c>
      <c r="H27" s="20" t="str">
        <f t="shared" ref="H27" si="4">D27</f>
        <v>16,73</v>
      </c>
    </row>
    <row r="28" spans="2:8">
      <c r="B28" s="21" t="str">
        <f>сад!B28</f>
        <v>Рис припущенный</v>
      </c>
      <c r="C28" s="20" t="s">
        <v>23</v>
      </c>
      <c r="D28" s="20" t="s">
        <v>62</v>
      </c>
      <c r="F28" s="21" t="str">
        <f t="shared" si="0"/>
        <v>Рис припущенный</v>
      </c>
      <c r="G28" s="20" t="str">
        <f t="shared" si="1"/>
        <v>110</v>
      </c>
      <c r="H28" s="20" t="str">
        <f t="shared" si="1"/>
        <v>144,47</v>
      </c>
    </row>
    <row r="29" spans="2:8">
      <c r="B29" s="21" t="str">
        <f>сад!B29</f>
        <v>Кисель плодово-ягодный</v>
      </c>
      <c r="C29" s="20" t="s">
        <v>10</v>
      </c>
      <c r="D29" s="20" t="s">
        <v>63</v>
      </c>
      <c r="F29" s="21" t="str">
        <f t="shared" si="0"/>
        <v>Кисель плодово-ягодный</v>
      </c>
      <c r="G29" s="20" t="str">
        <f t="shared" si="1"/>
        <v>150</v>
      </c>
      <c r="H29" s="20" t="str">
        <f t="shared" si="1"/>
        <v>73,27</v>
      </c>
    </row>
    <row r="30" spans="2:8">
      <c r="B30" s="21" t="str">
        <f>сад!B30</f>
        <v>Хлеб пшеничный/ржаной витаминизированный</v>
      </c>
      <c r="C30" s="20" t="s">
        <v>22</v>
      </c>
      <c r="D30" s="20" t="s">
        <v>64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1"/>
        <v>83,57</v>
      </c>
    </row>
    <row r="31" spans="2:8">
      <c r="B31" s="21"/>
      <c r="C31" s="20"/>
      <c r="D31" s="20"/>
      <c r="F31" s="21"/>
      <c r="G31" s="20"/>
      <c r="H31" s="20"/>
    </row>
    <row r="32" spans="2:8">
      <c r="B32" s="21"/>
      <c r="C32" s="20"/>
      <c r="D32" s="20"/>
      <c r="F32" s="21"/>
      <c r="G32" s="20"/>
      <c r="H32" s="20"/>
    </row>
    <row r="33" spans="2:8" ht="18.75" customHeight="1">
      <c r="B33" s="23" t="str">
        <f>сад!B33</f>
        <v>Полдник</v>
      </c>
      <c r="C33" s="22"/>
      <c r="D33" s="22"/>
      <c r="F33" s="23" t="str">
        <f t="shared" si="0"/>
        <v>Полдник</v>
      </c>
      <c r="G33" s="20"/>
      <c r="H33" s="20"/>
    </row>
    <row r="34" spans="2:8">
      <c r="B34" s="21" t="str">
        <f>сад!B34</f>
        <v>Картофельные оладьи с сыром</v>
      </c>
      <c r="C34" s="20" t="s">
        <v>48</v>
      </c>
      <c r="D34" s="20" t="s">
        <v>65</v>
      </c>
      <c r="F34" s="21" t="str">
        <f t="shared" si="0"/>
        <v>Картофельные оладьи с сыром</v>
      </c>
      <c r="G34" s="20" t="str">
        <f t="shared" si="1"/>
        <v>80</v>
      </c>
      <c r="H34" s="20" t="str">
        <f t="shared" si="1"/>
        <v>166,4</v>
      </c>
    </row>
    <row r="35" spans="2:8">
      <c r="B35" s="21" t="str">
        <f>сад!B35</f>
        <v>Соус молочный</v>
      </c>
      <c r="C35" s="20" t="s">
        <v>42</v>
      </c>
      <c r="D35" s="20" t="s">
        <v>56</v>
      </c>
      <c r="F35" s="21" t="str">
        <f t="shared" ref="F35:F37" si="5">B35</f>
        <v>Соус молочный</v>
      </c>
      <c r="G35" s="20" t="str">
        <f t="shared" ref="G35:G37" si="6">C35</f>
        <v>20</v>
      </c>
      <c r="H35" s="20" t="str">
        <f t="shared" ref="H35:H37" si="7">D35</f>
        <v>16,73</v>
      </c>
    </row>
    <row r="36" spans="2:8">
      <c r="B36" s="21" t="str">
        <f>сад!B36</f>
        <v>Чай с сахаром</v>
      </c>
      <c r="C36" s="20" t="s">
        <v>11</v>
      </c>
      <c r="D36" s="20" t="s">
        <v>57</v>
      </c>
      <c r="F36" s="21" t="str">
        <f t="shared" si="5"/>
        <v>Чай с сахаром</v>
      </c>
      <c r="G36" s="20" t="str">
        <f t="shared" si="6"/>
        <v>180</v>
      </c>
      <c r="H36" s="20" t="str">
        <f t="shared" si="7"/>
        <v>52,2</v>
      </c>
    </row>
    <row r="37" spans="2:8">
      <c r="B37" s="21" t="s">
        <v>41</v>
      </c>
      <c r="C37" s="20" t="s">
        <v>42</v>
      </c>
      <c r="D37" s="20" t="s">
        <v>66</v>
      </c>
      <c r="F37" s="21" t="str">
        <f t="shared" si="5"/>
        <v>Хлеб пшеничный витамин.</v>
      </c>
      <c r="G37" s="20" t="str">
        <f t="shared" si="6"/>
        <v>20</v>
      </c>
      <c r="H37" s="20" t="str">
        <f t="shared" si="7"/>
        <v>45</v>
      </c>
    </row>
    <row r="38" spans="2:8">
      <c r="B38" s="21"/>
      <c r="C38" s="21"/>
      <c r="D38" s="20"/>
      <c r="F38" s="21"/>
      <c r="G38" s="21"/>
      <c r="H38" s="20"/>
    </row>
    <row r="39" spans="2:8">
      <c r="B39" s="21"/>
      <c r="C39" s="21"/>
      <c r="D39" s="20"/>
      <c r="F39" s="21"/>
      <c r="G39" s="21"/>
      <c r="H39" s="20"/>
    </row>
    <row r="40" spans="2:8" ht="11.25" customHeight="1">
      <c r="B40" s="19"/>
      <c r="C40" s="19"/>
      <c r="F40" s="19"/>
      <c r="G40" s="19"/>
      <c r="H40" s="17"/>
    </row>
    <row r="41" spans="2:8">
      <c r="B41" s="18" t="s">
        <v>3</v>
      </c>
      <c r="C41" s="18"/>
      <c r="F41" s="18" t="s">
        <v>3</v>
      </c>
      <c r="G41" s="18"/>
      <c r="H41" s="17"/>
    </row>
    <row r="42" spans="2:8">
      <c r="B42" s="18"/>
      <c r="C42" s="18"/>
      <c r="F42" s="18"/>
      <c r="G42" s="18"/>
      <c r="H42" s="17"/>
    </row>
    <row r="43" spans="2:8">
      <c r="B43" s="18"/>
      <c r="C43" s="18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2020-12-29T10:30:00Z</cp:lastPrinted>
  <dcterms:created xsi:type="dcterms:W3CDTF">1996-10-08T23:32:33Z</dcterms:created>
  <dcterms:modified xsi:type="dcterms:W3CDTF">2021-03-11T06:58:28Z</dcterms:modified>
</cp:coreProperties>
</file>