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5" i="18"/>
  <c r="H37"/>
  <c r="H37" i="17"/>
  <c r="F27" i="18"/>
  <c r="G27"/>
  <c r="H27"/>
  <c r="B27"/>
  <c r="F27" i="17"/>
  <c r="C7" i="18" l="1"/>
  <c r="G7" s="1"/>
  <c r="G7" i="17"/>
  <c r="F37"/>
  <c r="H35"/>
  <c r="G13" i="18"/>
  <c r="G14"/>
  <c r="G24"/>
  <c r="G25"/>
  <c r="G26"/>
  <c r="G28"/>
  <c r="G29"/>
  <c r="G30"/>
  <c r="G34"/>
  <c r="G35"/>
  <c r="G36"/>
  <c r="G12"/>
  <c r="G13" i="17"/>
  <c r="G14"/>
  <c r="G20"/>
  <c r="G24"/>
  <c r="G25"/>
  <c r="G26"/>
  <c r="G28"/>
  <c r="G29"/>
  <c r="G30"/>
  <c r="G34"/>
  <c r="G35"/>
  <c r="G36"/>
  <c r="G12"/>
  <c r="H13" i="18"/>
  <c r="H14"/>
  <c r="H20"/>
  <c r="H24"/>
  <c r="H25"/>
  <c r="H26"/>
  <c r="H28"/>
  <c r="H29"/>
  <c r="H30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0"/>
  <c r="F30" s="1"/>
  <c r="B33"/>
  <c r="F33" s="1"/>
  <c r="B34"/>
  <c r="F34" s="1"/>
  <c r="B35"/>
  <c r="F35" s="1"/>
  <c r="B36"/>
  <c r="F36" s="1"/>
  <c r="B12"/>
  <c r="F12" s="1"/>
  <c r="H13" i="17"/>
  <c r="H14"/>
  <c r="H20"/>
  <c r="H24"/>
  <c r="H25"/>
  <c r="H26"/>
  <c r="H28"/>
  <c r="H29"/>
  <c r="H30"/>
  <c r="H34"/>
  <c r="H12"/>
  <c r="F13"/>
  <c r="F14"/>
  <c r="F19"/>
  <c r="F20"/>
  <c r="F23"/>
  <c r="F24"/>
  <c r="F25"/>
  <c r="F26"/>
  <c r="F28"/>
  <c r="F29"/>
  <c r="F30"/>
  <c r="F33"/>
  <c r="F34"/>
  <c r="F35"/>
  <c r="F36"/>
  <c r="F12"/>
</calcChain>
</file>

<file path=xl/sharedStrings.xml><?xml version="1.0" encoding="utf-8"?>
<sst xmlns="http://schemas.openxmlformats.org/spreadsheetml/2006/main" count="113" uniqueCount="67">
  <si>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</si>
  <si>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</si>
  <si>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</si>
  <si>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</si>
  <si>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</si>
  <si>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</si>
  <si>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</si>
  <si>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</si>
  <si>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</si>
  <si>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</si>
  <si>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</si>
  <si>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</si>
  <si>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Суп молочный с вермишелью</t>
  </si>
  <si>
    <t>5/15/20</t>
  </si>
  <si>
    <t>Чай с сахаром</t>
  </si>
  <si>
    <t>100</t>
  </si>
  <si>
    <t>Уха "Рыбацкая"</t>
  </si>
  <si>
    <t>Кисель плодово-ягодный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</si>
  <si>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</si>
  <si>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</si>
  <si>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</si>
  <si>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</si>
  <si>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</si>
  <si>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</si>
  <si>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</si>
  <si>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</si>
  <si>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</si>
  <si>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</si>
  <si>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</si>
  <si>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</si>
  <si>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</si>
  <si>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</si>
  <si>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</si>
  <si>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Котлета куриная запеченная с соусом молочным</t>
  </si>
  <si>
    <t>Греча вязкая</t>
  </si>
  <si>
    <t>Калорийность блюд</t>
  </si>
  <si>
    <t>247</t>
  </si>
  <si>
    <t>30</t>
  </si>
  <si>
    <t>145,2</t>
  </si>
  <si>
    <t>52,2</t>
  </si>
  <si>
    <t>97,7</t>
  </si>
  <si>
    <t>168</t>
  </si>
  <si>
    <t>196</t>
  </si>
  <si>
    <t>161</t>
  </si>
  <si>
    <t>128,80</t>
  </si>
  <si>
    <t>Сок фруктовый (разливной)</t>
  </si>
  <si>
    <t>Хлеб пшеничный витамин.</t>
  </si>
  <si>
    <t>Салат картофельный с соленым огурцом</t>
  </si>
  <si>
    <t>Соус молочный</t>
  </si>
  <si>
    <t>27</t>
  </si>
  <si>
    <t>130</t>
  </si>
  <si>
    <t>63</t>
  </si>
  <si>
    <t>43,3</t>
  </si>
  <si>
    <t>26</t>
  </si>
  <si>
    <t>179,1</t>
  </si>
  <si>
    <t>22,6</t>
  </si>
  <si>
    <t>16,73</t>
  </si>
  <si>
    <t>102,85</t>
  </si>
  <si>
    <t>61,5</t>
  </si>
  <si>
    <t>268</t>
  </si>
  <si>
    <t>108,9</t>
  </si>
  <si>
    <t>50,2</t>
  </si>
  <si>
    <t>145,8</t>
  </si>
  <si>
    <t>73,27</t>
  </si>
  <si>
    <t>83,57</t>
  </si>
  <si>
    <t>55,65</t>
  </si>
  <si>
    <t>45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</si>
</sst>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60" workbookViewId="0">
      <selection activeCell="B8" sqref="B8:D8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4.6640625" style="11" customWidth="1"/>
    <col min="5" max="5" width="8.6640625" style="1"/>
    <col min="6" max="6" width="80.5546875" style="1" customWidth="1"/>
    <col min="7" max="7" width="12.6640625" style="1" customWidth="1"/>
    <col min="8" max="8" width="14.8867187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44288</v>
      </c>
      <c r="D7" s="40"/>
      <c r="F7" s="4"/>
      <c r="G7" s="40">
        <f>C7</f>
        <v>44288</v>
      </c>
      <c r="H7" s="40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6" t="s">
        <v>2</v>
      </c>
      <c r="D9" s="36" t="s">
        <v>35</v>
      </c>
      <c r="F9" s="32" t="s">
        <v>0</v>
      </c>
      <c r="G9" s="36" t="s">
        <v>2</v>
      </c>
      <c r="H9" s="36" t="s">
        <v>35</v>
      </c>
    </row>
    <row r="10" spans="2:8" ht="37.5" customHeight="1">
      <c r="B10" s="33"/>
      <c r="C10" s="37"/>
      <c r="D10" s="37"/>
      <c r="F10" s="33"/>
      <c r="G10" s="37"/>
      <c r="H10" s="37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22</v>
      </c>
      <c r="D12" s="10" t="s">
        <v>38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31</v>
      </c>
      <c r="C13" s="10" t="s">
        <v>13</v>
      </c>
      <c r="D13" s="10" t="s">
        <v>50</v>
      </c>
      <c r="F13" s="5" t="str">
        <f t="shared" ref="F13:F37" si="0">B13</f>
        <v>Бутерброд с маслом и повидлом</v>
      </c>
      <c r="G13" s="10" t="str">
        <f t="shared" ref="G13:G36" si="1">C13</f>
        <v>5/15/20</v>
      </c>
      <c r="H13" s="10" t="str">
        <f>D13</f>
        <v>130</v>
      </c>
    </row>
    <row r="14" spans="2:8">
      <c r="B14" s="5" t="s">
        <v>14</v>
      </c>
      <c r="C14" s="10" t="s">
        <v>23</v>
      </c>
      <c r="D14" s="10" t="s">
        <v>39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45</v>
      </c>
      <c r="C20" s="10" t="s">
        <v>10</v>
      </c>
      <c r="D20" s="10" t="s">
        <v>51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47</v>
      </c>
      <c r="C24" s="10" t="s">
        <v>11</v>
      </c>
      <c r="D24" s="10" t="s">
        <v>52</v>
      </c>
      <c r="F24" s="5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ref="H24:H30" si="2">D24</f>
        <v>43,3</v>
      </c>
    </row>
    <row r="25" spans="2:8">
      <c r="B25" s="5" t="s">
        <v>16</v>
      </c>
      <c r="C25" s="10" t="s">
        <v>23</v>
      </c>
      <c r="D25" s="10" t="s">
        <v>54</v>
      </c>
      <c r="F25" s="5" t="str">
        <f t="shared" si="0"/>
        <v>Уха "Рыбацкая"</v>
      </c>
      <c r="G25" s="10" t="str">
        <f t="shared" si="1"/>
        <v>180</v>
      </c>
      <c r="H25" s="10" t="str">
        <f t="shared" si="2"/>
        <v>179,1</v>
      </c>
    </row>
    <row r="26" spans="2:8">
      <c r="B26" s="5" t="s">
        <v>33</v>
      </c>
      <c r="C26" s="10" t="s">
        <v>25</v>
      </c>
      <c r="D26" s="10" t="s">
        <v>42</v>
      </c>
      <c r="F26" s="5" t="str">
        <f t="shared" si="0"/>
        <v>Котлета куриная запеченная с соусом молочным</v>
      </c>
      <c r="G26" s="10" t="str">
        <f t="shared" si="1"/>
        <v>80</v>
      </c>
      <c r="H26" s="10" t="str">
        <f t="shared" si="2"/>
        <v>196</v>
      </c>
    </row>
    <row r="27" spans="2:8">
      <c r="B27" s="5" t="s">
        <v>48</v>
      </c>
      <c r="C27" s="10" t="s">
        <v>49</v>
      </c>
      <c r="D27" s="10" t="s">
        <v>55</v>
      </c>
      <c r="F27" s="5" t="str">
        <f t="shared" si="0"/>
        <v>Соус молочный</v>
      </c>
      <c r="G27" s="10"/>
      <c r="H27" s="10"/>
    </row>
    <row r="28" spans="2:8">
      <c r="B28" s="5" t="s">
        <v>34</v>
      </c>
      <c r="C28" s="10" t="s">
        <v>10</v>
      </c>
      <c r="D28" s="10" t="s">
        <v>43</v>
      </c>
      <c r="F28" s="5" t="str">
        <f t="shared" si="0"/>
        <v>Греча вязкая</v>
      </c>
      <c r="G28" s="10" t="str">
        <f t="shared" si="1"/>
        <v>150</v>
      </c>
      <c r="H28" s="10" t="str">
        <f t="shared" si="2"/>
        <v>161</v>
      </c>
    </row>
    <row r="29" spans="2:8">
      <c r="B29" s="5" t="s">
        <v>17</v>
      </c>
      <c r="C29" s="10" t="s">
        <v>22</v>
      </c>
      <c r="D29" s="10" t="s">
        <v>40</v>
      </c>
      <c r="F29" s="5" t="str">
        <f t="shared" si="0"/>
        <v>Кисель плодово-ягодный</v>
      </c>
      <c r="G29" s="10" t="str">
        <f t="shared" si="1"/>
        <v>200</v>
      </c>
      <c r="H29" s="10" t="str">
        <f t="shared" si="2"/>
        <v>97,7</v>
      </c>
    </row>
    <row r="30" spans="2:8">
      <c r="B30" s="5" t="s">
        <v>32</v>
      </c>
      <c r="C30" s="10" t="s">
        <v>24</v>
      </c>
      <c r="D30" s="10" t="s">
        <v>57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18</v>
      </c>
      <c r="C34" s="10" t="s">
        <v>23</v>
      </c>
      <c r="D34" s="10" t="s">
        <v>58</v>
      </c>
      <c r="F34" s="5" t="str">
        <f t="shared" si="0"/>
        <v>Чай с лимоном</v>
      </c>
      <c r="G34" s="10" t="str">
        <f t="shared" si="1"/>
        <v>180</v>
      </c>
      <c r="H34" s="10" t="str">
        <f>D34</f>
        <v>61,5</v>
      </c>
    </row>
    <row r="35" spans="2:8">
      <c r="B35" s="5" t="s">
        <v>19</v>
      </c>
      <c r="C35" s="10" t="s">
        <v>15</v>
      </c>
      <c r="D35" s="38" t="s">
        <v>59</v>
      </c>
      <c r="F35" s="5" t="str">
        <f t="shared" si="0"/>
        <v>Запеканка творовжная с изюмом</v>
      </c>
      <c r="G35" s="10" t="str">
        <f t="shared" si="1"/>
        <v>100</v>
      </c>
      <c r="H35" s="38" t="str">
        <f>D35</f>
        <v>268</v>
      </c>
    </row>
    <row r="36" spans="2:8">
      <c r="B36" s="5" t="s">
        <v>20</v>
      </c>
      <c r="C36" s="10" t="s">
        <v>21</v>
      </c>
      <c r="D36" s="39"/>
      <c r="F36" s="5" t="str">
        <f t="shared" si="0"/>
        <v>Молоко сгущенное</v>
      </c>
      <c r="G36" s="10" t="str">
        <f t="shared" si="1"/>
        <v>20</v>
      </c>
      <c r="H36" s="39"/>
    </row>
    <row r="37" spans="2:8">
      <c r="B37" s="5" t="s">
        <v>46</v>
      </c>
      <c r="C37" s="30">
        <v>30</v>
      </c>
      <c r="D37" s="10" t="s">
        <v>11</v>
      </c>
      <c r="F37" s="5" t="str">
        <f t="shared" si="0"/>
        <v>Хлеб пшеничный витамин.</v>
      </c>
      <c r="G37" s="30">
        <v>30</v>
      </c>
      <c r="H37" s="29" t="str">
        <f t="shared" ref="H37" si="3">D37</f>
        <v>50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5:D36"/>
    <mergeCell ref="H35:H36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60" workbookViewId="0">
      <selection activeCell="H35" sqref="H35:H36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4.6640625" style="17" customWidth="1"/>
    <col min="5" max="5" width="8.6640625" style="16"/>
    <col min="6" max="6" width="80.5546875" style="16" customWidth="1"/>
    <col min="7" max="7" width="12.6640625" style="16" customWidth="1"/>
    <col min="8" max="8" width="14.6640625" style="16" customWidth="1"/>
    <col min="9" max="16384" width="8.664062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30</v>
      </c>
      <c r="F3" s="17"/>
      <c r="G3" s="17"/>
      <c r="H3" s="9" t="s">
        <v>30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44288</v>
      </c>
      <c r="D7" s="47"/>
      <c r="F7" s="24"/>
      <c r="G7" s="47">
        <f>C7</f>
        <v>44288</v>
      </c>
      <c r="H7" s="47"/>
    </row>
    <row r="8" spans="2:8" ht="20.399999999999999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36" t="s">
        <v>2</v>
      </c>
      <c r="D9" s="36" t="s">
        <v>35</v>
      </c>
      <c r="F9" s="43" t="s">
        <v>0</v>
      </c>
      <c r="G9" s="36" t="s">
        <v>2</v>
      </c>
      <c r="H9" s="36" t="s">
        <v>35</v>
      </c>
    </row>
    <row r="10" spans="2:8" ht="37.5" customHeight="1">
      <c r="B10" s="44"/>
      <c r="C10" s="37"/>
      <c r="D10" s="37"/>
      <c r="F10" s="44"/>
      <c r="G10" s="37"/>
      <c r="H10" s="37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10</v>
      </c>
      <c r="D12" s="20" t="s">
        <v>60</v>
      </c>
      <c r="F12" s="21" t="str">
        <f>B12</f>
        <v>Суп молочный с вермишелью</v>
      </c>
      <c r="G12" s="20" t="str">
        <f>C12</f>
        <v>150</v>
      </c>
      <c r="H12" s="20" t="str">
        <f>D12</f>
        <v>108,9</v>
      </c>
    </row>
    <row r="13" spans="2:8">
      <c r="B13" s="21" t="str">
        <f>сад!B13</f>
        <v>Бутерброд с маслом и повидлом</v>
      </c>
      <c r="C13" s="20" t="s">
        <v>13</v>
      </c>
      <c r="D13" s="20" t="s">
        <v>50</v>
      </c>
      <c r="F13" s="21" t="str">
        <f t="shared" ref="F13:F36" si="0">B13</f>
        <v>Бутерброд с маслом и повидлом</v>
      </c>
      <c r="G13" s="20" t="str">
        <f t="shared" ref="G13:G36" si="1">C13</f>
        <v>5/15/20</v>
      </c>
      <c r="H13" s="20" t="str">
        <f t="shared" ref="H13:H37" si="2">D13</f>
        <v>130</v>
      </c>
    </row>
    <row r="14" spans="2:8">
      <c r="B14" s="21" t="str">
        <f>сад!B14</f>
        <v>Чай с сахаром</v>
      </c>
      <c r="C14" s="20" t="s">
        <v>26</v>
      </c>
      <c r="D14" s="20" t="s">
        <v>61</v>
      </c>
      <c r="F14" s="21" t="str">
        <f t="shared" si="0"/>
        <v>Чай с сахаром</v>
      </c>
      <c r="G14" s="20" t="str">
        <f t="shared" si="1"/>
        <v>160</v>
      </c>
      <c r="H14" s="20" t="str">
        <f t="shared" si="2"/>
        <v>50,2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51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37</v>
      </c>
      <c r="D24" s="20" t="s">
        <v>53</v>
      </c>
      <c r="F24" s="2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2"/>
        <v>26</v>
      </c>
    </row>
    <row r="25" spans="2:8">
      <c r="B25" s="21" t="str">
        <f>сад!B25</f>
        <v>Уха "Рыбацкая"</v>
      </c>
      <c r="C25" s="20" t="s">
        <v>10</v>
      </c>
      <c r="D25" s="20" t="s">
        <v>62</v>
      </c>
      <c r="F25" s="21" t="str">
        <f t="shared" si="0"/>
        <v>Уха "Рыбацкая"</v>
      </c>
      <c r="G25" s="20" t="str">
        <f t="shared" si="1"/>
        <v>150</v>
      </c>
      <c r="H25" s="20" t="str">
        <f t="shared" si="2"/>
        <v>145,8</v>
      </c>
    </row>
    <row r="26" spans="2:8">
      <c r="B26" s="21" t="str">
        <f>сад!B26</f>
        <v>Котлета куриная запеченная с соусом молочным</v>
      </c>
      <c r="C26" s="20" t="s">
        <v>29</v>
      </c>
      <c r="D26" s="20" t="s">
        <v>41</v>
      </c>
      <c r="F26" s="21" t="str">
        <f t="shared" si="0"/>
        <v>Котлета куриная запеченная с соусом молочным</v>
      </c>
      <c r="G26" s="20" t="str">
        <f t="shared" si="1"/>
        <v>60</v>
      </c>
      <c r="H26" s="20" t="str">
        <f t="shared" si="2"/>
        <v>168</v>
      </c>
    </row>
    <row r="27" spans="2:8">
      <c r="B27" s="21" t="str">
        <f>сад!B27</f>
        <v>Соус молочный</v>
      </c>
      <c r="C27" s="20" t="s">
        <v>21</v>
      </c>
      <c r="D27" s="20" t="s">
        <v>56</v>
      </c>
      <c r="F27" s="21" t="str">
        <f t="shared" ref="F27" si="3">B27</f>
        <v>Соус молочный</v>
      </c>
      <c r="G27" s="20" t="str">
        <f t="shared" ref="G27" si="4">C27</f>
        <v>20</v>
      </c>
      <c r="H27" s="20" t="str">
        <f t="shared" ref="H27" si="5">D27</f>
        <v>16,73</v>
      </c>
    </row>
    <row r="28" spans="2:8">
      <c r="B28" s="21" t="str">
        <f>сад!B28</f>
        <v>Греча вязкая</v>
      </c>
      <c r="C28" s="20" t="s">
        <v>28</v>
      </c>
      <c r="D28" s="20" t="s">
        <v>44</v>
      </c>
      <c r="F28" s="21" t="str">
        <f t="shared" si="0"/>
        <v>Греча вязкая</v>
      </c>
      <c r="G28" s="20" t="str">
        <f t="shared" si="1"/>
        <v>120</v>
      </c>
      <c r="H28" s="20" t="str">
        <f t="shared" si="2"/>
        <v>128,80</v>
      </c>
    </row>
    <row r="29" spans="2:8">
      <c r="B29" s="21" t="str">
        <f>сад!B29</f>
        <v>Кисель плодово-ягодный</v>
      </c>
      <c r="C29" s="20" t="s">
        <v>10</v>
      </c>
      <c r="D29" s="20" t="s">
        <v>63</v>
      </c>
      <c r="F29" s="21" t="str">
        <f t="shared" si="0"/>
        <v>Кисель плодово-ягодный</v>
      </c>
      <c r="G29" s="20" t="str">
        <f t="shared" si="1"/>
        <v>150</v>
      </c>
      <c r="H29" s="20" t="str">
        <f t="shared" si="2"/>
        <v>73,27</v>
      </c>
    </row>
    <row r="30" spans="2:8">
      <c r="B30" s="21" t="str">
        <f>сад!B30</f>
        <v>Хлеб пшеничный/ржаной витаминизированный</v>
      </c>
      <c r="C30" s="20" t="s">
        <v>27</v>
      </c>
      <c r="D30" s="20" t="s">
        <v>64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Чай с лимоном</v>
      </c>
      <c r="C34" s="20" t="s">
        <v>26</v>
      </c>
      <c r="D34" s="20" t="s">
        <v>65</v>
      </c>
      <c r="F34" s="21" t="str">
        <f t="shared" si="0"/>
        <v>Чай с лимоном</v>
      </c>
      <c r="G34" s="20" t="str">
        <f t="shared" si="1"/>
        <v>160</v>
      </c>
      <c r="H34" s="20" t="str">
        <f t="shared" si="2"/>
        <v>55,65</v>
      </c>
    </row>
    <row r="35" spans="2:8">
      <c r="B35" s="21" t="str">
        <f>сад!B35</f>
        <v>Запеканка творовжная с изюмом</v>
      </c>
      <c r="C35" s="20" t="s">
        <v>25</v>
      </c>
      <c r="D35" s="41" t="s">
        <v>36</v>
      </c>
      <c r="F35" s="21" t="str">
        <f t="shared" si="0"/>
        <v>Запеканка творовжная с изюмом</v>
      </c>
      <c r="G35" s="20" t="str">
        <f t="shared" si="1"/>
        <v>80</v>
      </c>
      <c r="H35" s="41" t="str">
        <f t="shared" si="2"/>
        <v>247</v>
      </c>
    </row>
    <row r="36" spans="2:8">
      <c r="B36" s="21" t="str">
        <f>сад!B36</f>
        <v>Молоко сгущенное</v>
      </c>
      <c r="C36" s="20" t="s">
        <v>21</v>
      </c>
      <c r="D36" s="42"/>
      <c r="F36" s="21" t="str">
        <f t="shared" si="0"/>
        <v>Молоко сгущенное</v>
      </c>
      <c r="G36" s="20" t="str">
        <f t="shared" si="1"/>
        <v>20</v>
      </c>
      <c r="H36" s="42"/>
    </row>
    <row r="37" spans="2:8">
      <c r="B37" s="21" t="s">
        <v>46</v>
      </c>
      <c r="C37" s="31">
        <v>20</v>
      </c>
      <c r="D37" s="20" t="s">
        <v>66</v>
      </c>
      <c r="F37" s="21" t="s">
        <v>46</v>
      </c>
      <c r="G37" s="31">
        <v>20</v>
      </c>
      <c r="H37" s="20" t="str">
        <f t="shared" si="2"/>
        <v>45</v>
      </c>
    </row>
    <row r="38" spans="2:8">
      <c r="B38" s="21"/>
      <c r="C38" s="21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3</v>
      </c>
      <c r="C40" s="18"/>
      <c r="F40" s="18" t="s">
        <v>3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</sheetData>
  <mergeCells count="12">
    <mergeCell ref="D35:D36"/>
    <mergeCell ref="H35:H36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2020-12-29T10:42:35Z</cp:lastPrinted>
  <dcterms:created xsi:type="dcterms:W3CDTF">1996-10-08T23:32:33Z</dcterms:created>
  <dcterms:modified xsi:type="dcterms:W3CDTF">2021-03-24T04:22:57Z</dcterms:modified>
</cp:coreProperties>
</file>