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8" yWindow="48" windowWidth="9540" windowHeight="9516" activeTab="1"/>
  </bookViews>
  <sheets>
    <sheet name="сад" sheetId="17" r:id="rId1"/>
    <sheet name="ясли" sheetId="18" r:id="rId2"/>
  </sheets>
  <definedNames>
    <definedName name="_xlnm.Print_Area" localSheetId="0">сад!$A$1:$H$39</definedName>
  </definedNames>
  <calcPr calcId="124519"/>
</workbook>
</file>

<file path=xl/calcChain.xml><?xml version="1.0" encoding="utf-8"?>
<calcChain xmlns="http://schemas.openxmlformats.org/spreadsheetml/2006/main">
  <c r="H34" i="17"/>
  <c r="H35"/>
  <c r="H36"/>
  <c r="H34" i="18"/>
  <c r="H35"/>
  <c r="H36"/>
  <c r="C7" l="1"/>
  <c r="G7" s="1"/>
  <c r="G7" i="17"/>
  <c r="F36"/>
  <c r="B24" i="18"/>
  <c r="G35" i="17"/>
  <c r="G34"/>
  <c r="G33"/>
  <c r="G29"/>
  <c r="G28"/>
  <c r="G27"/>
  <c r="G26"/>
  <c r="G25"/>
  <c r="G24"/>
  <c r="G20"/>
  <c r="G14"/>
  <c r="G13"/>
  <c r="G12"/>
  <c r="G35" i="18"/>
  <c r="G34"/>
  <c r="G33"/>
  <c r="G29"/>
  <c r="G28"/>
  <c r="G27"/>
  <c r="G26"/>
  <c r="G25"/>
  <c r="G24"/>
  <c r="G20"/>
  <c r="G14"/>
  <c r="G13"/>
  <c r="G12"/>
  <c r="H13"/>
  <c r="H14"/>
  <c r="H20"/>
  <c r="H24"/>
  <c r="H25"/>
  <c r="H26"/>
  <c r="H27"/>
  <c r="H28"/>
  <c r="H29"/>
  <c r="H33"/>
  <c r="H12"/>
  <c r="B13"/>
  <c r="F13" s="1"/>
  <c r="B14"/>
  <c r="F14" s="1"/>
  <c r="B19"/>
  <c r="F19" s="1"/>
  <c r="B20"/>
  <c r="F20" s="1"/>
  <c r="B23"/>
  <c r="F23" s="1"/>
  <c r="F24"/>
  <c r="B25"/>
  <c r="F25" s="1"/>
  <c r="B26"/>
  <c r="F26" s="1"/>
  <c r="B27"/>
  <c r="F27" s="1"/>
  <c r="B28"/>
  <c r="F28" s="1"/>
  <c r="B29"/>
  <c r="F29" s="1"/>
  <c r="B32"/>
  <c r="F32" s="1"/>
  <c r="B33"/>
  <c r="F33" s="1"/>
  <c r="B34"/>
  <c r="F34" s="1"/>
  <c r="B35"/>
  <c r="F35" s="1"/>
  <c r="B12"/>
  <c r="F12" s="1"/>
  <c r="H13" i="17"/>
  <c r="H14"/>
  <c r="H20"/>
  <c r="H24"/>
  <c r="H25"/>
  <c r="H26"/>
  <c r="H27"/>
  <c r="H28"/>
  <c r="H29"/>
  <c r="H33"/>
  <c r="H12"/>
  <c r="F13"/>
  <c r="F14"/>
  <c r="F19"/>
  <c r="F20"/>
  <c r="F23"/>
  <c r="F24"/>
  <c r="F25"/>
  <c r="F26"/>
  <c r="F27"/>
  <c r="F28"/>
  <c r="F29"/>
  <c r="F32"/>
  <c r="F33"/>
  <c r="F34"/>
  <c r="F35"/>
  <c r="F12"/>
</calcChain>
</file>

<file path=xl/sharedStrings.xml><?xml version="1.0" encoding="utf-8"?>
<sst xmlns="http://schemas.openxmlformats.org/spreadsheetml/2006/main" count="111" uniqueCount="69">
  <si>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</si>
  <si>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</si>
  <si>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</si>
  <si>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</si>
  <si>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</si>
  <si>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</si>
  <si>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</si>
  <si>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</si>
  <si>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</si>
  <si>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160</t>
  </si>
  <si>
    <t>150</t>
  </si>
  <si>
    <t>Кофейный напиток с молоком</t>
  </si>
  <si>
    <t>100</t>
  </si>
  <si>
    <t>Чай с сахаром</t>
  </si>
  <si>
    <t>180</t>
  </si>
  <si>
    <t>10/20/30</t>
  </si>
  <si>
    <t>50</t>
  </si>
  <si>
    <t>70</t>
  </si>
  <si>
    <t>200</t>
  </si>
  <si>
    <t>20/30</t>
  </si>
  <si>
    <t>Выход блюда,г</t>
  </si>
  <si>
    <t>20/20</t>
  </si>
  <si>
    <t>60</t>
  </si>
  <si>
    <t>30</t>
  </si>
  <si>
    <t>5/15/30</t>
  </si>
  <si>
    <t>140</t>
  </si>
  <si>
    <t>Выход блюда</t>
  </si>
  <si>
    <t>Утверждаю: Заведующий МБДОУ</t>
  </si>
  <si>
    <t>Бутерброд с маслом и повидлом</t>
  </si>
  <si>
    <t>Фрукт (яблоко)</t>
  </si>
  <si>
    <t>Хлеб пшеничный/ржаной витаминизированный</t>
  </si>
  <si>
    <t>20</t>
  </si>
  <si>
    <t>Калорийность блюд</t>
  </si>
  <si>
    <t>124,08</t>
  </si>
  <si>
    <t>141,8</t>
  </si>
  <si>
    <t>136,8</t>
  </si>
  <si>
    <t>121,6</t>
  </si>
  <si>
    <t>156</t>
  </si>
  <si>
    <t>Суп-пюре из картофеля с гренками</t>
  </si>
  <si>
    <t>Кнели из курицы с рисом</t>
  </si>
  <si>
    <t>Капуста тушеная</t>
  </si>
  <si>
    <t>Кисель плодово-ягодный</t>
  </si>
  <si>
    <t>Хлеб пшеничный витамин.</t>
  </si>
  <si>
    <t>55</t>
  </si>
  <si>
    <t>45</t>
  </si>
  <si>
    <t>40,95</t>
  </si>
  <si>
    <t>162</t>
  </si>
  <si>
    <t>231</t>
  </si>
  <si>
    <t>97,6</t>
  </si>
  <si>
    <t>97,7</t>
  </si>
  <si>
    <t>102,85</t>
  </si>
  <si>
    <t>130</t>
  </si>
  <si>
    <t>29,01</t>
  </si>
  <si>
    <t>135</t>
  </si>
  <si>
    <t>221</t>
  </si>
  <si>
    <t>82,58</t>
  </si>
  <si>
    <t>73,27</t>
  </si>
  <si>
    <t>83,57</t>
  </si>
  <si>
    <t>110</t>
  </si>
  <si>
    <t>Каша манная молочная жидкая с/м</t>
  </si>
  <si>
    <t>Салат из отварной свеклы с м/р</t>
  </si>
  <si>
    <t>Суп молочный с вермишелью</t>
  </si>
  <si>
    <t>Печенье</t>
  </si>
  <si>
    <t>15</t>
  </si>
  <si>
    <t>120</t>
  </si>
  <si>
    <t>46,87</t>
  </si>
  <si>
    <t>108,9</t>
  </si>
  <si>
    <t>62,3</t>
  </si>
  <si>
    <t>87,12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</si>
</sst>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1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1" xfId="0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0" xfId="0" applyAlignment="1"/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165" fontId="7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2581275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81276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7</xdr:row>
      <xdr:rowOff>194469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2438400</xdr:colOff>
      <xdr:row>7</xdr:row>
      <xdr:rowOff>194469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63800" y="313531"/>
          <a:ext cx="61595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view="pageBreakPreview" zoomScale="60" workbookViewId="0">
      <selection activeCell="H33" sqref="H33:H36"/>
    </sheetView>
  </sheetViews>
  <sheetFormatPr defaultColWidth="8.88671875" defaultRowHeight="18"/>
  <cols>
    <col min="1" max="1" width="1.6640625" style="1" customWidth="1"/>
    <col min="2" max="2" width="80.5546875" style="1" customWidth="1"/>
    <col min="3" max="3" width="12" style="1" customWidth="1"/>
    <col min="4" max="4" width="15.44140625" style="11" customWidth="1"/>
    <col min="5" max="5" width="8.88671875" style="1"/>
    <col min="6" max="6" width="80.5546875" style="1" customWidth="1"/>
    <col min="7" max="7" width="12.33203125" style="1" customWidth="1"/>
    <col min="8" max="8" width="14.6640625" style="1" customWidth="1"/>
    <col min="9" max="16384" width="8.88671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33" t="s">
        <v>27</v>
      </c>
      <c r="C2" s="33"/>
      <c r="D2" s="34"/>
      <c r="F2" s="33" t="s">
        <v>27</v>
      </c>
      <c r="G2" s="33"/>
      <c r="H2" s="34"/>
    </row>
    <row r="3" spans="2:8">
      <c r="B3" s="8"/>
      <c r="C3" s="11" t="s">
        <v>4</v>
      </c>
      <c r="D3" s="1"/>
      <c r="F3" s="8"/>
      <c r="G3" s="11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41">
        <v>44292</v>
      </c>
      <c r="D7" s="41"/>
      <c r="F7" s="4"/>
      <c r="G7" s="41">
        <f>C7</f>
        <v>44292</v>
      </c>
      <c r="H7" s="41"/>
    </row>
    <row r="8" spans="2:8" ht="20.399999999999999">
      <c r="B8" s="35" t="s">
        <v>1</v>
      </c>
      <c r="C8" s="35"/>
      <c r="D8" s="36"/>
      <c r="F8" s="35" t="s">
        <v>1</v>
      </c>
      <c r="G8" s="35"/>
      <c r="H8" s="36"/>
    </row>
    <row r="9" spans="2:8" ht="18.75" customHeight="1">
      <c r="B9" s="37" t="s">
        <v>0</v>
      </c>
      <c r="C9" s="39" t="s">
        <v>20</v>
      </c>
      <c r="D9" s="39" t="s">
        <v>32</v>
      </c>
      <c r="F9" s="37" t="s">
        <v>0</v>
      </c>
      <c r="G9" s="39" t="s">
        <v>20</v>
      </c>
      <c r="H9" s="39" t="s">
        <v>32</v>
      </c>
    </row>
    <row r="10" spans="2:8" ht="37.5" customHeight="1">
      <c r="B10" s="38"/>
      <c r="C10" s="40"/>
      <c r="D10" s="40"/>
      <c r="F10" s="38"/>
      <c r="G10" s="40"/>
      <c r="H10" s="40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59</v>
      </c>
      <c r="C12" s="10" t="s">
        <v>9</v>
      </c>
      <c r="D12" s="10" t="s">
        <v>34</v>
      </c>
      <c r="F12" s="5" t="str">
        <f>B12</f>
        <v>Каша манная молочная жидкая с/м</v>
      </c>
      <c r="G12" s="10" t="str">
        <f>C12</f>
        <v>160</v>
      </c>
      <c r="H12" s="10" t="str">
        <f>D12</f>
        <v>141,8</v>
      </c>
    </row>
    <row r="13" spans="2:8">
      <c r="B13" s="5" t="s">
        <v>11</v>
      </c>
      <c r="C13" s="10" t="s">
        <v>14</v>
      </c>
      <c r="D13" s="10" t="s">
        <v>35</v>
      </c>
      <c r="F13" s="5" t="str">
        <f t="shared" ref="F13:F36" si="0">B13</f>
        <v>Кофейный напиток с молоком</v>
      </c>
      <c r="G13" s="10" t="str">
        <f t="shared" ref="G13:H35" si="1">C13</f>
        <v>180</v>
      </c>
      <c r="H13" s="10" t="str">
        <f t="shared" si="1"/>
        <v>136,8</v>
      </c>
    </row>
    <row r="14" spans="2:8">
      <c r="B14" s="5" t="s">
        <v>28</v>
      </c>
      <c r="C14" s="10" t="s">
        <v>15</v>
      </c>
      <c r="D14" s="10" t="s">
        <v>37</v>
      </c>
      <c r="F14" s="5" t="str">
        <f t="shared" si="0"/>
        <v>Бутерброд с маслом и повидлом</v>
      </c>
      <c r="G14" s="10" t="str">
        <f t="shared" si="1"/>
        <v>10/20/30</v>
      </c>
      <c r="H14" s="10" t="str">
        <f t="shared" si="1"/>
        <v>156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29</v>
      </c>
      <c r="C20" s="10" t="s">
        <v>12</v>
      </c>
      <c r="D20" s="10" t="s">
        <v>43</v>
      </c>
      <c r="F20" s="5" t="str">
        <f t="shared" si="0"/>
        <v>Фрукт (яблоко)</v>
      </c>
      <c r="G20" s="10" t="str">
        <f t="shared" si="1"/>
        <v>100</v>
      </c>
      <c r="H20" s="10" t="str">
        <f t="shared" si="1"/>
        <v>55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60</v>
      </c>
      <c r="C24" s="10" t="s">
        <v>16</v>
      </c>
      <c r="D24" s="10" t="s">
        <v>45</v>
      </c>
      <c r="F24" s="5" t="str">
        <f t="shared" si="0"/>
        <v>Салат из отварной свеклы с м/р</v>
      </c>
      <c r="G24" s="10" t="str">
        <f t="shared" si="1"/>
        <v>50</v>
      </c>
      <c r="H24" s="10" t="str">
        <f t="shared" si="1"/>
        <v>40,95</v>
      </c>
    </row>
    <row r="25" spans="2:8">
      <c r="B25" s="5" t="s">
        <v>38</v>
      </c>
      <c r="C25" s="10" t="s">
        <v>14</v>
      </c>
      <c r="D25" s="10" t="s">
        <v>46</v>
      </c>
      <c r="F25" s="5" t="str">
        <f t="shared" si="0"/>
        <v>Суп-пюре из картофеля с гренками</v>
      </c>
      <c r="G25" s="10" t="str">
        <f t="shared" si="1"/>
        <v>180</v>
      </c>
      <c r="H25" s="10" t="str">
        <f t="shared" si="1"/>
        <v>162</v>
      </c>
    </row>
    <row r="26" spans="2:8">
      <c r="B26" s="5" t="s">
        <v>39</v>
      </c>
      <c r="C26" s="10" t="s">
        <v>17</v>
      </c>
      <c r="D26" s="10" t="s">
        <v>47</v>
      </c>
      <c r="F26" s="5" t="str">
        <f t="shared" si="0"/>
        <v>Кнели из курицы с рисом</v>
      </c>
      <c r="G26" s="10" t="str">
        <f t="shared" si="1"/>
        <v>70</v>
      </c>
      <c r="H26" s="10" t="str">
        <f t="shared" si="1"/>
        <v>231</v>
      </c>
    </row>
    <row r="27" spans="2:8">
      <c r="B27" s="5" t="s">
        <v>40</v>
      </c>
      <c r="C27" s="10" t="s">
        <v>51</v>
      </c>
      <c r="D27" s="10" t="s">
        <v>48</v>
      </c>
      <c r="F27" s="5" t="str">
        <f t="shared" si="0"/>
        <v>Капуста тушеная</v>
      </c>
      <c r="G27" s="10" t="str">
        <f t="shared" si="1"/>
        <v>130</v>
      </c>
      <c r="H27" s="10" t="str">
        <f t="shared" si="1"/>
        <v>97,6</v>
      </c>
    </row>
    <row r="28" spans="2:8">
      <c r="B28" s="5" t="s">
        <v>41</v>
      </c>
      <c r="C28" s="10" t="s">
        <v>18</v>
      </c>
      <c r="D28" s="10" t="s">
        <v>49</v>
      </c>
      <c r="F28" s="5" t="str">
        <f t="shared" si="0"/>
        <v>Кисель плодово-ягодный</v>
      </c>
      <c r="G28" s="10" t="str">
        <f t="shared" si="1"/>
        <v>200</v>
      </c>
      <c r="H28" s="10" t="str">
        <f t="shared" si="1"/>
        <v>97,7</v>
      </c>
    </row>
    <row r="29" spans="2:8">
      <c r="B29" s="5" t="s">
        <v>30</v>
      </c>
      <c r="C29" s="10" t="s">
        <v>19</v>
      </c>
      <c r="D29" s="10" t="s">
        <v>50</v>
      </c>
      <c r="F29" s="5" t="str">
        <f t="shared" si="0"/>
        <v>Хлеб пшеничный/ржаной витаминизированный</v>
      </c>
      <c r="G29" s="10" t="str">
        <f t="shared" si="1"/>
        <v>20/30</v>
      </c>
      <c r="H29" s="10" t="str">
        <f t="shared" si="1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6</v>
      </c>
      <c r="C32" s="15"/>
      <c r="D32" s="15"/>
      <c r="F32" s="6" t="str">
        <f t="shared" si="0"/>
        <v>Полдник</v>
      </c>
      <c r="G32" s="10"/>
      <c r="H32" s="10"/>
    </row>
    <row r="33" spans="2:8">
      <c r="B33" s="5" t="s">
        <v>13</v>
      </c>
      <c r="C33" s="10" t="s">
        <v>9</v>
      </c>
      <c r="D33" s="10" t="s">
        <v>16</v>
      </c>
      <c r="F33" s="5" t="str">
        <f t="shared" si="0"/>
        <v>Чай с сахаром</v>
      </c>
      <c r="G33" s="10" t="str">
        <f t="shared" si="1"/>
        <v>160</v>
      </c>
      <c r="H33" s="10" t="str">
        <f t="shared" si="1"/>
        <v>50</v>
      </c>
    </row>
    <row r="34" spans="2:8">
      <c r="B34" s="5" t="s">
        <v>61</v>
      </c>
      <c r="C34" s="10" t="s">
        <v>10</v>
      </c>
      <c r="D34" s="32" t="s">
        <v>66</v>
      </c>
      <c r="F34" s="5" t="str">
        <f t="shared" si="0"/>
        <v>Суп молочный с вермишелью</v>
      </c>
      <c r="G34" s="10" t="str">
        <f t="shared" si="1"/>
        <v>150</v>
      </c>
      <c r="H34" s="10" t="str">
        <f t="shared" si="1"/>
        <v>108,9</v>
      </c>
    </row>
    <row r="35" spans="2:8">
      <c r="B35" s="5" t="s">
        <v>62</v>
      </c>
      <c r="C35" s="10" t="s">
        <v>63</v>
      </c>
      <c r="D35" s="49" t="s">
        <v>67</v>
      </c>
      <c r="F35" s="5" t="str">
        <f t="shared" si="0"/>
        <v>Печенье</v>
      </c>
      <c r="G35" s="10" t="str">
        <f t="shared" si="1"/>
        <v>15</v>
      </c>
      <c r="H35" s="10" t="str">
        <f t="shared" si="1"/>
        <v>62,3</v>
      </c>
    </row>
    <row r="36" spans="2:8">
      <c r="B36" s="5" t="s">
        <v>42</v>
      </c>
      <c r="C36" s="10" t="s">
        <v>31</v>
      </c>
      <c r="D36" s="10" t="s">
        <v>44</v>
      </c>
      <c r="F36" s="5" t="str">
        <f t="shared" si="0"/>
        <v>Хлеб пшеничный витамин.</v>
      </c>
      <c r="G36" s="30">
        <v>20</v>
      </c>
      <c r="H36" s="10" t="str">
        <f t="shared" ref="H36" si="2">D36</f>
        <v>45</v>
      </c>
    </row>
    <row r="37" spans="2:8">
      <c r="B37" s="5"/>
      <c r="C37" s="5"/>
      <c r="D37" s="10"/>
      <c r="F37" s="5"/>
      <c r="G37" s="5"/>
      <c r="H37" s="10"/>
    </row>
    <row r="38" spans="2:8" ht="11.25" customHeight="1">
      <c r="B38" s="3"/>
      <c r="C38" s="3"/>
      <c r="F38" s="3"/>
      <c r="G38" s="3"/>
      <c r="H38" s="11"/>
    </row>
    <row r="39" spans="2:8">
      <c r="B39" s="2" t="s">
        <v>2</v>
      </c>
      <c r="C39" s="2"/>
      <c r="F39" s="2" t="s">
        <v>2</v>
      </c>
      <c r="G39" s="2"/>
      <c r="H39" s="11"/>
    </row>
    <row r="40" spans="2:8">
      <c r="B40" s="2"/>
      <c r="C40" s="2"/>
      <c r="F40" s="2"/>
      <c r="G40" s="2"/>
      <c r="H40" s="11"/>
    </row>
    <row r="41" spans="2:8">
      <c r="B41" s="2"/>
      <c r="C41" s="2"/>
    </row>
  </sheetData>
  <mergeCells count="12">
    <mergeCell ref="B2:D2"/>
    <mergeCell ref="F2:H2"/>
    <mergeCell ref="F8:H8"/>
    <mergeCell ref="F9:F10"/>
    <mergeCell ref="H9:H10"/>
    <mergeCell ref="D9:D10"/>
    <mergeCell ref="B9:B10"/>
    <mergeCell ref="B8:D8"/>
    <mergeCell ref="C7:D7"/>
    <mergeCell ref="G7:H7"/>
    <mergeCell ref="C9:C10"/>
    <mergeCell ref="G9:G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tabSelected="1" view="pageBreakPreview" zoomScale="60" workbookViewId="0">
      <selection activeCell="H33" sqref="H33:H36"/>
    </sheetView>
  </sheetViews>
  <sheetFormatPr defaultColWidth="8.88671875" defaultRowHeight="18"/>
  <cols>
    <col min="1" max="1" width="1.6640625" style="16" customWidth="1"/>
    <col min="2" max="2" width="80.5546875" style="16" customWidth="1"/>
    <col min="3" max="3" width="12.44140625" style="16" customWidth="1"/>
    <col min="4" max="4" width="15.109375" style="17" customWidth="1"/>
    <col min="5" max="5" width="8.88671875" style="16"/>
    <col min="6" max="6" width="80.5546875" style="16" customWidth="1"/>
    <col min="7" max="7" width="12.6640625" style="16" customWidth="1"/>
    <col min="8" max="8" width="14.88671875" style="16" customWidth="1"/>
    <col min="9" max="16384" width="8.88671875" style="16"/>
  </cols>
  <sheetData>
    <row r="1" spans="2:8">
      <c r="B1" s="29" t="s">
        <v>3</v>
      </c>
      <c r="C1" s="29"/>
      <c r="F1" s="29" t="s">
        <v>3</v>
      </c>
      <c r="G1" s="29"/>
      <c r="H1" s="17"/>
    </row>
    <row r="2" spans="2:8">
      <c r="H2" s="17"/>
    </row>
    <row r="3" spans="2:8">
      <c r="B3" s="17"/>
      <c r="C3" s="17"/>
      <c r="D3" s="9" t="s">
        <v>27</v>
      </c>
      <c r="F3" s="17"/>
      <c r="G3" s="17"/>
      <c r="H3" s="9" t="s">
        <v>27</v>
      </c>
    </row>
    <row r="4" spans="2:8">
      <c r="B4" s="17"/>
      <c r="C4" s="17"/>
      <c r="D4" s="28" t="s">
        <v>4</v>
      </c>
      <c r="F4" s="17"/>
      <c r="G4" s="17"/>
      <c r="H4" s="28" t="s">
        <v>4</v>
      </c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6">
        <f>сад!C7</f>
        <v>44292</v>
      </c>
      <c r="D7" s="46"/>
      <c r="F7" s="24"/>
      <c r="G7" s="46">
        <f>C7</f>
        <v>44292</v>
      </c>
      <c r="H7" s="46"/>
    </row>
    <row r="8" spans="2:8" ht="20.399999999999999">
      <c r="B8" s="44" t="s">
        <v>1</v>
      </c>
      <c r="C8" s="44"/>
      <c r="D8" s="45"/>
      <c r="F8" s="44" t="s">
        <v>1</v>
      </c>
      <c r="G8" s="44"/>
      <c r="H8" s="45"/>
    </row>
    <row r="9" spans="2:8" ht="18.75" customHeight="1">
      <c r="B9" s="42" t="s">
        <v>0</v>
      </c>
      <c r="C9" s="47" t="s">
        <v>26</v>
      </c>
      <c r="D9" s="47" t="s">
        <v>32</v>
      </c>
      <c r="F9" s="42" t="s">
        <v>0</v>
      </c>
      <c r="G9" s="47" t="s">
        <v>26</v>
      </c>
      <c r="H9" s="47" t="s">
        <v>32</v>
      </c>
    </row>
    <row r="10" spans="2:8" ht="37.5" customHeight="1">
      <c r="B10" s="43"/>
      <c r="C10" s="48"/>
      <c r="D10" s="48"/>
      <c r="F10" s="43"/>
      <c r="G10" s="48"/>
      <c r="H10" s="48"/>
    </row>
    <row r="11" spans="2:8">
      <c r="B11" s="23" t="s">
        <v>8</v>
      </c>
      <c r="C11" s="23"/>
      <c r="D11" s="20"/>
      <c r="F11" s="23" t="s">
        <v>8</v>
      </c>
      <c r="G11" s="23"/>
      <c r="H11" s="20"/>
    </row>
    <row r="12" spans="2:8">
      <c r="B12" s="21" t="str">
        <f>сад!B12</f>
        <v>Каша манная молочная жидкая с/м</v>
      </c>
      <c r="C12" s="20" t="s">
        <v>25</v>
      </c>
      <c r="D12" s="20" t="s">
        <v>33</v>
      </c>
      <c r="F12" s="21" t="str">
        <f>B12</f>
        <v>Каша манная молочная жидкая с/м</v>
      </c>
      <c r="G12" s="20" t="str">
        <f>C12</f>
        <v>140</v>
      </c>
      <c r="H12" s="20" t="str">
        <f>D12</f>
        <v>124,08</v>
      </c>
    </row>
    <row r="13" spans="2:8">
      <c r="B13" s="21" t="str">
        <f>сад!B13</f>
        <v>Кофейный напиток с молоком</v>
      </c>
      <c r="C13" s="20" t="s">
        <v>9</v>
      </c>
      <c r="D13" s="20" t="s">
        <v>36</v>
      </c>
      <c r="F13" s="21" t="str">
        <f t="shared" ref="F13:F35" si="0">B13</f>
        <v>Кофейный напиток с молоком</v>
      </c>
      <c r="G13" s="20" t="str">
        <f t="shared" ref="G13:H35" si="1">C13</f>
        <v>160</v>
      </c>
      <c r="H13" s="20" t="str">
        <f t="shared" si="1"/>
        <v>121,6</v>
      </c>
    </row>
    <row r="14" spans="2:8">
      <c r="B14" s="21" t="str">
        <f>сад!B14</f>
        <v>Бутерброд с маслом и повидлом</v>
      </c>
      <c r="C14" s="20" t="s">
        <v>24</v>
      </c>
      <c r="D14" s="20" t="s">
        <v>51</v>
      </c>
      <c r="F14" s="21" t="str">
        <f t="shared" si="0"/>
        <v>Бутерброд с маслом и повидлом</v>
      </c>
      <c r="G14" s="20" t="str">
        <f t="shared" si="1"/>
        <v>5/15/30</v>
      </c>
      <c r="H14" s="20" t="str">
        <f t="shared" si="1"/>
        <v>130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>Фрукт (яблоко)</v>
      </c>
      <c r="C20" s="20" t="s">
        <v>12</v>
      </c>
      <c r="D20" s="20" t="s">
        <v>43</v>
      </c>
      <c r="F20" s="21" t="str">
        <f t="shared" si="0"/>
        <v>Фрукт (яблоко)</v>
      </c>
      <c r="G20" s="20" t="str">
        <f t="shared" si="1"/>
        <v>100</v>
      </c>
      <c r="H20" s="20" t="str">
        <f t="shared" si="1"/>
        <v>55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>
      <c r="B24" s="21" t="str">
        <f>сад!B24</f>
        <v>Салат из отварной свеклы с м/р</v>
      </c>
      <c r="C24" s="20" t="s">
        <v>23</v>
      </c>
      <c r="D24" s="20" t="s">
        <v>52</v>
      </c>
      <c r="F24" s="21" t="str">
        <f t="shared" si="0"/>
        <v>Салат из отварной свеклы с м/р</v>
      </c>
      <c r="G24" s="20" t="str">
        <f t="shared" si="1"/>
        <v>30</v>
      </c>
      <c r="H24" s="20" t="str">
        <f t="shared" si="1"/>
        <v>29,01</v>
      </c>
    </row>
    <row r="25" spans="2:8">
      <c r="B25" s="21" t="str">
        <f>сад!B25</f>
        <v>Суп-пюре из картофеля с гренками</v>
      </c>
      <c r="C25" s="20" t="s">
        <v>10</v>
      </c>
      <c r="D25" s="20" t="s">
        <v>53</v>
      </c>
      <c r="F25" s="21" t="str">
        <f t="shared" si="0"/>
        <v>Суп-пюре из картофеля с гренками</v>
      </c>
      <c r="G25" s="20" t="str">
        <f t="shared" si="1"/>
        <v>150</v>
      </c>
      <c r="H25" s="20" t="str">
        <f t="shared" si="1"/>
        <v>135</v>
      </c>
    </row>
    <row r="26" spans="2:8">
      <c r="B26" s="21" t="str">
        <f>сад!B26</f>
        <v>Кнели из курицы с рисом</v>
      </c>
      <c r="C26" s="20" t="s">
        <v>22</v>
      </c>
      <c r="D26" s="20" t="s">
        <v>54</v>
      </c>
      <c r="F26" s="21" t="str">
        <f t="shared" si="0"/>
        <v>Кнели из курицы с рисом</v>
      </c>
      <c r="G26" s="20" t="str">
        <f t="shared" si="1"/>
        <v>60</v>
      </c>
      <c r="H26" s="20" t="str">
        <f t="shared" si="1"/>
        <v>221</v>
      </c>
    </row>
    <row r="27" spans="2:8">
      <c r="B27" s="21" t="str">
        <f>сад!B27</f>
        <v>Капуста тушеная</v>
      </c>
      <c r="C27" s="20" t="s">
        <v>58</v>
      </c>
      <c r="D27" s="20" t="s">
        <v>55</v>
      </c>
      <c r="F27" s="21" t="str">
        <f t="shared" si="0"/>
        <v>Капуста тушеная</v>
      </c>
      <c r="G27" s="20" t="str">
        <f t="shared" si="1"/>
        <v>110</v>
      </c>
      <c r="H27" s="20" t="str">
        <f t="shared" si="1"/>
        <v>82,58</v>
      </c>
    </row>
    <row r="28" spans="2:8">
      <c r="B28" s="21" t="str">
        <f>сад!B28</f>
        <v>Кисель плодово-ягодный</v>
      </c>
      <c r="C28" s="20" t="s">
        <v>10</v>
      </c>
      <c r="D28" s="20" t="s">
        <v>56</v>
      </c>
      <c r="F28" s="21" t="str">
        <f t="shared" si="0"/>
        <v>Кисель плодово-ягодный</v>
      </c>
      <c r="G28" s="20" t="str">
        <f t="shared" si="1"/>
        <v>150</v>
      </c>
      <c r="H28" s="20" t="str">
        <f t="shared" si="1"/>
        <v>73,27</v>
      </c>
    </row>
    <row r="29" spans="2:8">
      <c r="B29" s="21" t="str">
        <f>сад!B29</f>
        <v>Хлеб пшеничный/ржаной витаминизированный</v>
      </c>
      <c r="C29" s="20" t="s">
        <v>21</v>
      </c>
      <c r="D29" s="20" t="s">
        <v>57</v>
      </c>
      <c r="F29" s="21" t="str">
        <f t="shared" si="0"/>
        <v>Хлеб пшеничный/ржаной витаминизированный</v>
      </c>
      <c r="G29" s="20" t="str">
        <f t="shared" si="1"/>
        <v>20/20</v>
      </c>
      <c r="H29" s="20" t="str">
        <f t="shared" si="1"/>
        <v>83,57</v>
      </c>
    </row>
    <row r="30" spans="2:8">
      <c r="B30" s="21"/>
      <c r="C30" s="20"/>
      <c r="D30" s="20"/>
      <c r="F30" s="21"/>
      <c r="G30" s="20"/>
      <c r="H30" s="20"/>
    </row>
    <row r="31" spans="2:8">
      <c r="B31" s="21"/>
      <c r="C31" s="20"/>
      <c r="D31" s="20"/>
      <c r="F31" s="21"/>
      <c r="G31" s="20"/>
      <c r="H31" s="20"/>
    </row>
    <row r="32" spans="2:8" ht="18.75" customHeight="1">
      <c r="B32" s="23" t="str">
        <f>сад!B32</f>
        <v>Полдник</v>
      </c>
      <c r="C32" s="22"/>
      <c r="D32" s="22"/>
      <c r="F32" s="23" t="str">
        <f t="shared" si="0"/>
        <v>Полдник</v>
      </c>
      <c r="G32" s="20"/>
      <c r="H32" s="20"/>
    </row>
    <row r="33" spans="2:8">
      <c r="B33" s="21" t="str">
        <f>сад!B33</f>
        <v>Чай с сахаром</v>
      </c>
      <c r="C33" s="20" t="s">
        <v>10</v>
      </c>
      <c r="D33" s="20" t="s">
        <v>65</v>
      </c>
      <c r="F33" s="21" t="str">
        <f t="shared" si="0"/>
        <v>Чай с сахаром</v>
      </c>
      <c r="G33" s="20" t="str">
        <f t="shared" si="1"/>
        <v>150</v>
      </c>
      <c r="H33" s="20" t="str">
        <f t="shared" si="1"/>
        <v>46,87</v>
      </c>
    </row>
    <row r="34" spans="2:8">
      <c r="B34" s="21" t="str">
        <f>сад!B34</f>
        <v>Суп молочный с вермишелью</v>
      </c>
      <c r="C34" s="20" t="s">
        <v>64</v>
      </c>
      <c r="D34" s="50" t="s">
        <v>68</v>
      </c>
      <c r="F34" s="21" t="str">
        <f t="shared" si="0"/>
        <v>Суп молочный с вермишелью</v>
      </c>
      <c r="G34" s="20" t="str">
        <f t="shared" si="1"/>
        <v>120</v>
      </c>
      <c r="H34" s="20" t="str">
        <f t="shared" si="1"/>
        <v>87,12</v>
      </c>
    </row>
    <row r="35" spans="2:8">
      <c r="B35" s="21" t="str">
        <f>сад!B35</f>
        <v>Печенье</v>
      </c>
      <c r="C35" s="20" t="s">
        <v>63</v>
      </c>
      <c r="D35" s="50" t="s">
        <v>67</v>
      </c>
      <c r="F35" s="21" t="str">
        <f t="shared" si="0"/>
        <v>Печенье</v>
      </c>
      <c r="G35" s="20" t="str">
        <f t="shared" si="1"/>
        <v>15</v>
      </c>
      <c r="H35" s="20" t="str">
        <f t="shared" si="1"/>
        <v>62,3</v>
      </c>
    </row>
    <row r="36" spans="2:8">
      <c r="B36" s="21" t="s">
        <v>42</v>
      </c>
      <c r="C36" s="20" t="s">
        <v>31</v>
      </c>
      <c r="D36" s="20" t="s">
        <v>44</v>
      </c>
      <c r="F36" s="21" t="s">
        <v>42</v>
      </c>
      <c r="G36" s="31">
        <v>20</v>
      </c>
      <c r="H36" s="20" t="str">
        <f t="shared" ref="H36" si="2">D36</f>
        <v>45</v>
      </c>
    </row>
    <row r="37" spans="2:8">
      <c r="B37" s="21"/>
      <c r="C37" s="21"/>
      <c r="D37" s="20"/>
      <c r="F37" s="21"/>
      <c r="G37" s="21"/>
      <c r="H37" s="20"/>
    </row>
    <row r="38" spans="2:8" ht="11.25" customHeight="1">
      <c r="B38" s="19"/>
      <c r="C38" s="19"/>
      <c r="F38" s="19"/>
      <c r="G38" s="19"/>
      <c r="H38" s="17"/>
    </row>
    <row r="39" spans="2:8">
      <c r="B39" s="18" t="s">
        <v>2</v>
      </c>
      <c r="C39" s="18"/>
      <c r="F39" s="18" t="s">
        <v>2</v>
      </c>
      <c r="G39" s="18"/>
      <c r="H39" s="17"/>
    </row>
    <row r="40" spans="2:8">
      <c r="B40" s="18"/>
      <c r="C40" s="18"/>
      <c r="F40" s="18"/>
      <c r="G40" s="18"/>
      <c r="H40" s="17"/>
    </row>
    <row r="41" spans="2:8">
      <c r="B41" s="18"/>
      <c r="C41" s="18"/>
      <c r="F41" s="18"/>
      <c r="G41" s="18"/>
      <c r="H41" s="1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FedoroOV</cp:lastModifiedBy>
  <cp:lastPrinted>2020-12-29T08:15:41Z</cp:lastPrinted>
  <dcterms:created xsi:type="dcterms:W3CDTF">1996-10-08T23:32:33Z</dcterms:created>
  <dcterms:modified xsi:type="dcterms:W3CDTF">2021-03-29T05:48:32Z</dcterms:modified>
</cp:coreProperties>
</file>