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G35" i="19"/>
  <c r="H35"/>
  <c r="F35"/>
  <c r="B35"/>
  <c r="F35" i="17"/>
  <c r="G35"/>
  <c r="H35"/>
  <c r="C7" i="19"/>
  <c r="G7" s="1"/>
  <c r="G7" i="17"/>
  <c r="G34"/>
  <c r="G33"/>
  <c r="G29"/>
  <c r="G28"/>
  <c r="G27"/>
  <c r="G26"/>
  <c r="G25"/>
  <c r="G24"/>
  <c r="G20"/>
  <c r="G14"/>
  <c r="G13"/>
  <c r="G12"/>
  <c r="G34" i="19"/>
  <c r="G33"/>
  <c r="G29"/>
  <c r="G28"/>
  <c r="G27"/>
  <c r="G26"/>
  <c r="G25"/>
  <c r="G24"/>
  <c r="G20"/>
  <c r="G14"/>
  <c r="G13"/>
  <c r="G12"/>
  <c r="H13"/>
  <c r="H14"/>
  <c r="H24"/>
  <c r="H25"/>
  <c r="H26"/>
  <c r="H27"/>
  <c r="H28"/>
  <c r="H29"/>
  <c r="H33"/>
  <c r="H34"/>
  <c r="F12" i="17"/>
  <c r="H12"/>
  <c r="H12" i="19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</calcChain>
</file>

<file path=xl/sharedStrings.xml><?xml version="1.0" encoding="utf-8"?>
<sst xmlns="http://schemas.openxmlformats.org/spreadsheetml/2006/main" count="105" uniqueCount="64">
  <si>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</si>
  <si>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</si>
  <si>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</si>
  <si>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</si>
  <si>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</si>
  <si>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</si>
  <si>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</si>
  <si>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</si>
  <si>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</si>
  <si>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</si>
  <si>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</si>
  <si>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</si>
  <si>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Кофейный напиток с молоком</t>
  </si>
  <si>
    <t>Сок фруктовый (разливной)</t>
  </si>
  <si>
    <t>Греча вязкая</t>
  </si>
  <si>
    <t>Напиток из смородины с витамином С</t>
  </si>
  <si>
    <t>160</t>
  </si>
  <si>
    <t>200</t>
  </si>
  <si>
    <t>50</t>
  </si>
  <si>
    <t>70</t>
  </si>
  <si>
    <t>20/30</t>
  </si>
  <si>
    <t>Утверждаю: Заведующий МБДОУ</t>
  </si>
  <si>
    <t>140</t>
  </si>
  <si>
    <t>5/15/20</t>
  </si>
  <si>
    <t>30</t>
  </si>
  <si>
    <t>60</t>
  </si>
  <si>
    <t>120</t>
  </si>
  <si>
    <t>20/20</t>
  </si>
  <si>
    <t>Суп картофельный с горохом и мясом</t>
  </si>
  <si>
    <t>Котлета мясная рубленная</t>
  </si>
  <si>
    <t>Хлеб пшеничный/ржаной витаминизированный</t>
  </si>
  <si>
    <t>Бутерброд с маслом и повидлом</t>
  </si>
  <si>
    <t>Калорийность блюд</t>
  </si>
  <si>
    <t>161</t>
  </si>
  <si>
    <t>156</t>
  </si>
  <si>
    <t>136,8</t>
  </si>
  <si>
    <t>128,8</t>
  </si>
  <si>
    <t>78</t>
  </si>
  <si>
    <t>104</t>
  </si>
  <si>
    <t>154</t>
  </si>
  <si>
    <t>63</t>
  </si>
  <si>
    <t>210</t>
  </si>
  <si>
    <t>178</t>
  </si>
  <si>
    <t>102,85</t>
  </si>
  <si>
    <t>130</t>
  </si>
  <si>
    <t>121,6</t>
  </si>
  <si>
    <t>175</t>
  </si>
  <si>
    <t>83,57</t>
  </si>
  <si>
    <t>Макаронные изделия запеченные с сыром</t>
  </si>
  <si>
    <t>Чай с сахаром</t>
  </si>
  <si>
    <t>Хлеб пшеничный витаминизированный</t>
  </si>
  <si>
    <t>20</t>
  </si>
  <si>
    <t>45</t>
  </si>
  <si>
    <t>52,2</t>
  </si>
  <si>
    <t>Каша ячневая молочная жидкая с/м</t>
  </si>
  <si>
    <t>Салат  из отварной свеклы с изюмом и м/р</t>
  </si>
  <si>
    <t>10/20/30</t>
  </si>
  <si>
    <t>207,2</t>
  </si>
  <si>
    <t>83,43</t>
  </si>
  <si>
    <t>259,2</t>
  </si>
  <si>
    <t>55</t>
  </si>
  <si>
    <t>181,3</t>
  </si>
  <si>
    <t>50,06</t>
  </si>
  <si>
    <t>226,8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</si>
</sst>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66674</xdr:colOff>
      <xdr:row>1</xdr:row>
      <xdr:rowOff>135731</xdr:rowOff>
    </xdr:from>
    <xdr:to>
      <xdr:col>5</xdr:col>
      <xdr:colOff>2533649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7649" y="373856"/>
          <a:ext cx="24669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D35" sqref="D35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21</v>
      </c>
      <c r="F2" s="11"/>
      <c r="G2" s="11"/>
      <c r="H2" s="9" t="s">
        <v>21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44305</v>
      </c>
      <c r="D7" s="20"/>
      <c r="F7" s="4"/>
      <c r="G7" s="20">
        <f>C7</f>
        <v>44305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</v>
      </c>
      <c r="D9" s="21" t="s">
        <v>32</v>
      </c>
      <c r="F9" s="16" t="s">
        <v>0</v>
      </c>
      <c r="G9" s="21" t="s">
        <v>2</v>
      </c>
      <c r="H9" s="21" t="s">
        <v>32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54</v>
      </c>
      <c r="C12" s="10" t="s">
        <v>16</v>
      </c>
      <c r="D12" s="10" t="s">
        <v>57</v>
      </c>
      <c r="F12" s="5" t="str">
        <f>B12</f>
        <v>Каша ячневая молочная жидкая с/м</v>
      </c>
      <c r="G12" s="10" t="str">
        <f>C12</f>
        <v>160</v>
      </c>
      <c r="H12" s="10" t="str">
        <f>D12</f>
        <v>207,2</v>
      </c>
    </row>
    <row r="13" spans="2:8">
      <c r="B13" s="5" t="s">
        <v>12</v>
      </c>
      <c r="C13" s="10" t="s">
        <v>17</v>
      </c>
      <c r="D13" s="10" t="s">
        <v>35</v>
      </c>
      <c r="F13" s="5" t="str">
        <f t="shared" ref="F13:F34" si="0">B13</f>
        <v>Кофейный напиток с молоком</v>
      </c>
      <c r="G13" s="10" t="str">
        <f t="shared" ref="G13:H34" si="1">C13</f>
        <v>200</v>
      </c>
      <c r="H13" s="10" t="str">
        <f t="shared" si="1"/>
        <v>136,8</v>
      </c>
    </row>
    <row r="14" spans="2:8">
      <c r="B14" s="5" t="s">
        <v>31</v>
      </c>
      <c r="C14" s="10" t="s">
        <v>56</v>
      </c>
      <c r="D14" s="10" t="s">
        <v>34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10</v>
      </c>
      <c r="D20" s="10" t="s">
        <v>40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55</v>
      </c>
      <c r="C24" s="10" t="s">
        <v>18</v>
      </c>
      <c r="D24" s="10" t="s">
        <v>58</v>
      </c>
      <c r="F24" s="5" t="str">
        <f t="shared" si="0"/>
        <v>Салат  из отварной свеклы с изюмом и м/р</v>
      </c>
      <c r="G24" s="10" t="str">
        <f t="shared" si="1"/>
        <v>50</v>
      </c>
      <c r="H24" s="10" t="str">
        <f t="shared" si="1"/>
        <v>83,43</v>
      </c>
    </row>
    <row r="25" spans="2:8">
      <c r="B25" s="5" t="s">
        <v>28</v>
      </c>
      <c r="C25" s="10" t="s">
        <v>11</v>
      </c>
      <c r="D25" s="10" t="s">
        <v>41</v>
      </c>
      <c r="F25" s="5" t="str">
        <f t="shared" si="0"/>
        <v>Суп картофельный с горохом и мясом</v>
      </c>
      <c r="G25" s="10" t="str">
        <f t="shared" si="1"/>
        <v>180</v>
      </c>
      <c r="H25" s="10" t="str">
        <f t="shared" si="1"/>
        <v>210</v>
      </c>
    </row>
    <row r="26" spans="2:8">
      <c r="B26" s="5" t="s">
        <v>29</v>
      </c>
      <c r="C26" s="10" t="s">
        <v>19</v>
      </c>
      <c r="D26" s="10" t="s">
        <v>42</v>
      </c>
      <c r="F26" s="5" t="str">
        <f t="shared" si="0"/>
        <v>Котлета мясная рубленная</v>
      </c>
      <c r="G26" s="10" t="str">
        <f t="shared" si="1"/>
        <v>70</v>
      </c>
      <c r="H26" s="10" t="str">
        <f t="shared" si="1"/>
        <v>178</v>
      </c>
    </row>
    <row r="27" spans="2:8">
      <c r="B27" s="5" t="s">
        <v>14</v>
      </c>
      <c r="C27" s="10" t="s">
        <v>10</v>
      </c>
      <c r="D27" s="10" t="s">
        <v>33</v>
      </c>
      <c r="F27" s="5" t="str">
        <f t="shared" si="0"/>
        <v>Греча вязкая</v>
      </c>
      <c r="G27" s="10" t="str">
        <f t="shared" si="1"/>
        <v>150</v>
      </c>
      <c r="H27" s="10" t="str">
        <f t="shared" si="1"/>
        <v>161</v>
      </c>
    </row>
    <row r="28" spans="2:8">
      <c r="B28" s="5" t="s">
        <v>15</v>
      </c>
      <c r="C28" s="10" t="s">
        <v>17</v>
      </c>
      <c r="D28" s="10" t="s">
        <v>38</v>
      </c>
      <c r="F28" s="5" t="str">
        <f t="shared" si="0"/>
        <v>Напиток из смородины с витамином С</v>
      </c>
      <c r="G28" s="10" t="str">
        <f t="shared" si="1"/>
        <v>200</v>
      </c>
      <c r="H28" s="10" t="str">
        <f t="shared" si="1"/>
        <v>104</v>
      </c>
    </row>
    <row r="29" spans="2:8">
      <c r="B29" s="5" t="s">
        <v>30</v>
      </c>
      <c r="C29" s="10" t="s">
        <v>20</v>
      </c>
      <c r="D29" s="10" t="s">
        <v>43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48</v>
      </c>
      <c r="C33" s="10" t="s">
        <v>16</v>
      </c>
      <c r="D33" s="10" t="s">
        <v>59</v>
      </c>
      <c r="F33" s="5" t="str">
        <f t="shared" si="0"/>
        <v>Макаронные изделия запеченные с сыром</v>
      </c>
      <c r="G33" s="10" t="str">
        <f t="shared" si="1"/>
        <v>160</v>
      </c>
      <c r="H33" s="10" t="str">
        <f t="shared" si="1"/>
        <v>259,2</v>
      </c>
    </row>
    <row r="34" spans="2:8">
      <c r="B34" s="5" t="s">
        <v>49</v>
      </c>
      <c r="C34" s="10" t="s">
        <v>17</v>
      </c>
      <c r="D34" s="10" t="s">
        <v>60</v>
      </c>
      <c r="F34" s="5" t="str">
        <f t="shared" si="0"/>
        <v>Чай с сахаром</v>
      </c>
      <c r="G34" s="10" t="str">
        <f t="shared" si="1"/>
        <v>200</v>
      </c>
      <c r="H34" s="10" t="str">
        <f t="shared" si="1"/>
        <v>55</v>
      </c>
    </row>
    <row r="35" spans="2:8">
      <c r="B35" s="5" t="s">
        <v>50</v>
      </c>
      <c r="C35" s="10" t="s">
        <v>24</v>
      </c>
      <c r="D35" s="10" t="s">
        <v>18</v>
      </c>
      <c r="F35" s="5" t="str">
        <f t="shared" ref="F35" si="2">B35</f>
        <v>Хлеб пшеничный витаминизированный</v>
      </c>
      <c r="G35" s="10" t="str">
        <f t="shared" ref="G35" si="3">C35</f>
        <v>30</v>
      </c>
      <c r="H35" s="10" t="str">
        <f t="shared" ref="H35" si="4">D35</f>
        <v>50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3</v>
      </c>
      <c r="C38" s="2"/>
      <c r="F38" s="2" t="s">
        <v>3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D34" sqref="D34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11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21</v>
      </c>
      <c r="F2" s="11"/>
      <c r="G2" s="11"/>
      <c r="H2" s="9" t="s">
        <v>21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f>сад!C7</f>
        <v>44305</v>
      </c>
      <c r="D7" s="20"/>
      <c r="F7" s="4"/>
      <c r="G7" s="20">
        <f>C7</f>
        <v>44305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</v>
      </c>
      <c r="D9" s="21" t="s">
        <v>32</v>
      </c>
      <c r="F9" s="16" t="s">
        <v>0</v>
      </c>
      <c r="G9" s="21" t="s">
        <v>2</v>
      </c>
      <c r="H9" s="21" t="s">
        <v>32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tr">
        <f>сад!B12</f>
        <v>Каша ячневая молочная жидкая с/м</v>
      </c>
      <c r="C12" s="10" t="s">
        <v>22</v>
      </c>
      <c r="D12" s="10" t="s">
        <v>61</v>
      </c>
      <c r="F12" s="5" t="str">
        <f>B12</f>
        <v>Каша ячневая молочная жидкая с/м</v>
      </c>
      <c r="G12" s="10" t="str">
        <f>C12</f>
        <v>140</v>
      </c>
      <c r="H12" s="10" t="str">
        <f>D12</f>
        <v>181,3</v>
      </c>
    </row>
    <row r="13" spans="2:8">
      <c r="B13" s="5" t="str">
        <f>сад!B13</f>
        <v>Кофейный напиток с молоком</v>
      </c>
      <c r="C13" s="10" t="s">
        <v>11</v>
      </c>
      <c r="D13" s="10" t="s">
        <v>45</v>
      </c>
      <c r="F13" s="5" t="str">
        <f t="shared" ref="F13:F35" si="0">B13</f>
        <v>Кофейный напиток с молоком</v>
      </c>
      <c r="G13" s="10" t="str">
        <f t="shared" ref="G13:H34" si="1">C13</f>
        <v>180</v>
      </c>
      <c r="H13" s="10" t="str">
        <f t="shared" si="1"/>
        <v>121,6</v>
      </c>
    </row>
    <row r="14" spans="2:8">
      <c r="B14" s="5" t="str">
        <f>сад!B14</f>
        <v>Бутерброд с маслом и повидлом</v>
      </c>
      <c r="C14" s="10" t="s">
        <v>23</v>
      </c>
      <c r="D14" s="10" t="s">
        <v>44</v>
      </c>
      <c r="F14" s="5" t="str">
        <f t="shared" si="0"/>
        <v>Бутерброд с маслом и повидлом</v>
      </c>
      <c r="G14" s="10" t="str">
        <f t="shared" si="1"/>
        <v>5/15/20</v>
      </c>
      <c r="H14" s="10" t="str">
        <f t="shared" si="1"/>
        <v>130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5"/>
      <c r="C18" s="10"/>
      <c r="D18" s="10"/>
      <c r="F18" s="5"/>
      <c r="G18" s="10"/>
      <c r="H18" s="10"/>
    </row>
    <row r="19" spans="2:8">
      <c r="B19" s="6" t="str">
        <f>сад!B19</f>
        <v>Завтрак 2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tr">
        <f>сад!B20</f>
        <v>Сок фруктовый (разливной)</v>
      </c>
      <c r="C20" s="10" t="s">
        <v>10</v>
      </c>
      <c r="D20" s="10" t="s">
        <v>40</v>
      </c>
      <c r="F20" s="5" t="str">
        <f t="shared" si="0"/>
        <v>Сок фруктовый (разливной)</v>
      </c>
      <c r="G20" s="10" t="str">
        <f t="shared" si="1"/>
        <v>150</v>
      </c>
      <c r="H20" s="10" t="s">
        <v>40</v>
      </c>
    </row>
    <row r="21" spans="2:8">
      <c r="B21" s="5"/>
      <c r="C21" s="10"/>
      <c r="D21" s="10"/>
      <c r="F21" s="5"/>
      <c r="G21" s="10"/>
      <c r="H21" s="10"/>
    </row>
    <row r="22" spans="2:8">
      <c r="B22" s="5"/>
      <c r="C22" s="10"/>
      <c r="D22" s="10"/>
      <c r="F22" s="5"/>
      <c r="G22" s="10"/>
      <c r="H22" s="10"/>
    </row>
    <row r="23" spans="2:8">
      <c r="B23" s="6" t="str">
        <f>сад!B23</f>
        <v>Обед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tr">
        <f>сад!B24</f>
        <v>Салат  из отварной свеклы с изюмом и м/р</v>
      </c>
      <c r="C24" s="10" t="s">
        <v>24</v>
      </c>
      <c r="D24" s="10" t="s">
        <v>62</v>
      </c>
      <c r="F24" s="5" t="str">
        <f t="shared" si="0"/>
        <v>Салат  из отварной свеклы с изюмом и м/р</v>
      </c>
      <c r="G24" s="10" t="str">
        <f t="shared" si="1"/>
        <v>30</v>
      </c>
      <c r="H24" s="10" t="str">
        <f t="shared" si="1"/>
        <v>50,06</v>
      </c>
    </row>
    <row r="25" spans="2:8">
      <c r="B25" s="5" t="str">
        <f>сад!B25</f>
        <v>Суп картофельный с горохом и мясом</v>
      </c>
      <c r="C25" s="10" t="s">
        <v>10</v>
      </c>
      <c r="D25" s="10" t="s">
        <v>46</v>
      </c>
      <c r="F25" s="5" t="str">
        <f t="shared" si="0"/>
        <v>Суп картофельный с горохом и мясом</v>
      </c>
      <c r="G25" s="10" t="str">
        <f t="shared" si="1"/>
        <v>150</v>
      </c>
      <c r="H25" s="10" t="str">
        <f t="shared" si="1"/>
        <v>175</v>
      </c>
    </row>
    <row r="26" spans="2:8">
      <c r="B26" s="5" t="str">
        <f>сад!B26</f>
        <v>Котлета мясная рубленная</v>
      </c>
      <c r="C26" s="10" t="s">
        <v>25</v>
      </c>
      <c r="D26" s="10" t="s">
        <v>39</v>
      </c>
      <c r="F26" s="5" t="str">
        <f t="shared" si="0"/>
        <v>Котлета мясная рубленная</v>
      </c>
      <c r="G26" s="10" t="str">
        <f t="shared" si="1"/>
        <v>60</v>
      </c>
      <c r="H26" s="10" t="str">
        <f t="shared" si="1"/>
        <v>154</v>
      </c>
    </row>
    <row r="27" spans="2:8">
      <c r="B27" s="5" t="str">
        <f>сад!B27</f>
        <v>Греча вязкая</v>
      </c>
      <c r="C27" s="10" t="s">
        <v>26</v>
      </c>
      <c r="D27" s="10" t="s">
        <v>36</v>
      </c>
      <c r="F27" s="5" t="str">
        <f t="shared" si="0"/>
        <v>Греча вязкая</v>
      </c>
      <c r="G27" s="10" t="str">
        <f t="shared" si="1"/>
        <v>120</v>
      </c>
      <c r="H27" s="10" t="str">
        <f t="shared" si="1"/>
        <v>128,8</v>
      </c>
    </row>
    <row r="28" spans="2:8">
      <c r="B28" s="5" t="str">
        <f>сад!B28</f>
        <v>Напиток из смородины с витамином С</v>
      </c>
      <c r="C28" s="10" t="s">
        <v>10</v>
      </c>
      <c r="D28" s="10" t="s">
        <v>37</v>
      </c>
      <c r="F28" s="5" t="str">
        <f t="shared" si="0"/>
        <v>Напиток из смородины с витамином С</v>
      </c>
      <c r="G28" s="10" t="str">
        <f t="shared" si="1"/>
        <v>150</v>
      </c>
      <c r="H28" s="10" t="str">
        <f t="shared" si="1"/>
        <v>78</v>
      </c>
    </row>
    <row r="29" spans="2:8">
      <c r="B29" s="5" t="str">
        <f>сад!B29</f>
        <v>Хлеб пшеничный/ржаной витаминизированный</v>
      </c>
      <c r="C29" s="10" t="s">
        <v>27</v>
      </c>
      <c r="D29" s="10" t="s">
        <v>47</v>
      </c>
      <c r="F29" s="5" t="str">
        <f t="shared" si="0"/>
        <v>Хлеб пшеничный/ржаной витаминизированный</v>
      </c>
      <c r="G29" s="10" t="str">
        <f t="shared" si="1"/>
        <v>20/20</v>
      </c>
      <c r="H29" s="10" t="str">
        <f t="shared" si="1"/>
        <v>83,57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 ht="18.75" customHeight="1">
      <c r="B32" s="6" t="str">
        <f>сад!B32</f>
        <v>Полдник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tr">
        <f>сад!B33</f>
        <v>Макаронные изделия запеченные с сыром</v>
      </c>
      <c r="C33" s="10" t="s">
        <v>22</v>
      </c>
      <c r="D33" s="10" t="s">
        <v>63</v>
      </c>
      <c r="F33" s="5" t="str">
        <f t="shared" si="0"/>
        <v>Макаронные изделия запеченные с сыром</v>
      </c>
      <c r="G33" s="10" t="str">
        <f t="shared" si="1"/>
        <v>140</v>
      </c>
      <c r="H33" s="10" t="str">
        <f t="shared" si="1"/>
        <v>226,8</v>
      </c>
    </row>
    <row r="34" spans="2:8">
      <c r="B34" s="5" t="str">
        <f>сад!B34</f>
        <v>Чай с сахаром</v>
      </c>
      <c r="C34" s="10" t="s">
        <v>11</v>
      </c>
      <c r="D34" s="10" t="s">
        <v>53</v>
      </c>
      <c r="F34" s="5" t="str">
        <f t="shared" si="0"/>
        <v>Чай с сахаром</v>
      </c>
      <c r="G34" s="10" t="str">
        <f t="shared" si="1"/>
        <v>180</v>
      </c>
      <c r="H34" s="10" t="str">
        <f t="shared" si="1"/>
        <v>52,2</v>
      </c>
    </row>
    <row r="35" spans="2:8">
      <c r="B35" s="5" t="str">
        <f>сад!B35</f>
        <v>Хлеб пшеничный витаминизированный</v>
      </c>
      <c r="C35" s="10" t="s">
        <v>51</v>
      </c>
      <c r="D35" s="10" t="s">
        <v>52</v>
      </c>
      <c r="F35" s="5" t="str">
        <f t="shared" si="0"/>
        <v>Хлеб пшеничный витаминизированный</v>
      </c>
      <c r="G35" s="10" t="str">
        <f t="shared" ref="G35" si="2">C35</f>
        <v>20</v>
      </c>
      <c r="H35" s="10" t="str">
        <f t="shared" ref="H35" si="3">D35</f>
        <v>45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2020-12-29T10:05:49Z</cp:lastPrinted>
  <dcterms:created xsi:type="dcterms:W3CDTF">1996-10-08T23:32:33Z</dcterms:created>
  <dcterms:modified xsi:type="dcterms:W3CDTF">2021-04-12T11:31:51Z</dcterms:modified>
</cp:coreProperties>
</file>