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9" r:id="rId2"/>
  </sheets>
  <calcPr calcId="124519"/>
</workbook>
</file>

<file path=xl/calcChain.xml><?xml version="1.0" encoding="utf-8"?>
<calcChain xmlns="http://schemas.openxmlformats.org/spreadsheetml/2006/main">
  <c r="G35" i="19"/>
  <c r="H35"/>
  <c r="F35"/>
  <c r="B35"/>
  <c r="F35" i="17"/>
  <c r="G35"/>
  <c r="H35"/>
  <c r="C7" i="19"/>
  <c r="G7" s="1"/>
  <c r="G7" i="17"/>
  <c r="G34"/>
  <c r="G33"/>
  <c r="G29"/>
  <c r="G28"/>
  <c r="G27"/>
  <c r="G26"/>
  <c r="G25"/>
  <c r="G24"/>
  <c r="G20"/>
  <c r="G14"/>
  <c r="G13"/>
  <c r="G12"/>
  <c r="G34" i="19"/>
  <c r="G33"/>
  <c r="G29"/>
  <c r="G28"/>
  <c r="G27"/>
  <c r="G26"/>
  <c r="G25"/>
  <c r="G24"/>
  <c r="G20"/>
  <c r="G14"/>
  <c r="G13"/>
  <c r="G12"/>
  <c r="H13"/>
  <c r="H14"/>
  <c r="H24"/>
  <c r="H25"/>
  <c r="H26"/>
  <c r="H27"/>
  <c r="H28"/>
  <c r="H29"/>
  <c r="H33"/>
  <c r="H34"/>
  <c r="F12" i="17"/>
  <c r="H12"/>
  <c r="H12" i="19"/>
  <c r="B13"/>
  <c r="F13" s="1"/>
  <c r="B14"/>
  <c r="F14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34"/>
  <c r="F34" s="1"/>
  <c r="B12"/>
  <c r="F12" s="1"/>
  <c r="H13" i="17"/>
  <c r="H14"/>
  <c r="H20"/>
  <c r="H24"/>
  <c r="H25"/>
  <c r="H26"/>
  <c r="H27"/>
  <c r="H28"/>
  <c r="H29"/>
  <c r="H33"/>
  <c r="H34"/>
  <c r="F13"/>
  <c r="F14"/>
  <c r="F19"/>
  <c r="F20"/>
  <c r="F23"/>
  <c r="F24"/>
  <c r="F25"/>
  <c r="F26"/>
  <c r="F27"/>
  <c r="F28"/>
  <c r="F29"/>
  <c r="F32"/>
  <c r="F33"/>
  <c r="F34"/>
</calcChain>
</file>

<file path=xl/sharedStrings.xml><?xml version="1.0" encoding="utf-8"?>
<sst xmlns="http://schemas.openxmlformats.org/spreadsheetml/2006/main" count="105" uniqueCount="64">
  <si>
    <t>Наименование блюда</t>
  </si>
  <si>
    <t>Приятного аппетита!</t>
  </si>
  <si>
    <t>Выход блюда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</si>
  <si>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</si>
  <si>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</si>
  <si>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</si>
  <si>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</si>
  <si>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</si>
  <si>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</si>
  <si>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</si>
  <si>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</si>
  <si>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</si>
  <si>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Кофейный напиток с молоком</t>
  </si>
  <si>
    <t>Сок фруктовый (разливной)</t>
  </si>
  <si>
    <t>Греча вязкая</t>
  </si>
  <si>
    <t>Напиток из смородины с витамином С</t>
  </si>
  <si>
    <t>160</t>
  </si>
  <si>
    <t>200</t>
  </si>
  <si>
    <t>50</t>
  </si>
  <si>
    <t>70</t>
  </si>
  <si>
    <t>20/30</t>
  </si>
  <si>
    <t>Утверждаю: Заведующий МБДОУ</t>
  </si>
  <si>
    <t>140</t>
  </si>
  <si>
    <t>5/15/20</t>
  </si>
  <si>
    <t>30</t>
  </si>
  <si>
    <t>60</t>
  </si>
  <si>
    <t>120</t>
  </si>
  <si>
    <t>20/20</t>
  </si>
  <si>
    <t>Суп картофельный с горохом и мясом</t>
  </si>
  <si>
    <t>Котлета мясная рубленная</t>
  </si>
  <si>
    <t>Хлеб пшеничный/ржаной витаминизированный</t>
  </si>
  <si>
    <t>Бутерброд с маслом и повидлом</t>
  </si>
  <si>
    <t>Калорийность блюд</t>
  </si>
  <si>
    <t>161</t>
  </si>
  <si>
    <t>156</t>
  </si>
  <si>
    <t>136,8</t>
  </si>
  <si>
    <t>128,8</t>
  </si>
  <si>
    <t>78</t>
  </si>
  <si>
    <t>104</t>
  </si>
  <si>
    <t>154</t>
  </si>
  <si>
    <t>63</t>
  </si>
  <si>
    <t>210</t>
  </si>
  <si>
    <t>178</t>
  </si>
  <si>
    <t>102,85</t>
  </si>
  <si>
    <t>130</t>
  </si>
  <si>
    <t>121,6</t>
  </si>
  <si>
    <t>175</t>
  </si>
  <si>
    <t>83,57</t>
  </si>
  <si>
    <t>Макаронные изделия запеченные с сыром</t>
  </si>
  <si>
    <t>Чай с сахаром</t>
  </si>
  <si>
    <t>Хлеб пшеничный витаминизированный</t>
  </si>
  <si>
    <t>20</t>
  </si>
  <si>
    <t>45</t>
  </si>
  <si>
    <t>52,2</t>
  </si>
  <si>
    <t>Каша ячневая молочная жидкая с/м</t>
  </si>
  <si>
    <t>Салат  из отварной свеклы с изюмом и м/р</t>
  </si>
  <si>
    <t>10/20/30</t>
  </si>
  <si>
    <t>207,2</t>
  </si>
  <si>
    <t>83,43</t>
  </si>
  <si>
    <t>259,2</t>
  </si>
  <si>
    <t>55</t>
  </si>
  <si>
    <t>181,3</t>
  </si>
  <si>
    <t>50,06</t>
  </si>
  <si>
    <t>226,8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</si>
</sst>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8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7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66674</xdr:colOff>
      <xdr:row>1</xdr:row>
      <xdr:rowOff>135731</xdr:rowOff>
    </xdr:from>
    <xdr:to>
      <xdr:col>5</xdr:col>
      <xdr:colOff>2533649</xdr:colOff>
      <xdr:row>8</xdr:row>
      <xdr:rowOff>16669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7649" y="373856"/>
          <a:ext cx="24669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0"/>
  <sheetViews>
    <sheetView view="pageBreakPreview" zoomScale="70" zoomScaleSheetLayoutView="70" workbookViewId="0">
      <selection activeCell="D35" sqref="D3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4.7109375" style="11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21</v>
      </c>
      <c r="F2" s="11"/>
      <c r="G2" s="11"/>
      <c r="H2" s="9" t="s">
        <v>21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v>44305</v>
      </c>
      <c r="D7" s="20"/>
      <c r="F7" s="4"/>
      <c r="G7" s="20">
        <f>C7</f>
        <v>44305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32</v>
      </c>
      <c r="F9" s="16" t="s">
        <v>0</v>
      </c>
      <c r="G9" s="21" t="s">
        <v>2</v>
      </c>
      <c r="H9" s="21" t="s">
        <v>32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">
        <v>54</v>
      </c>
      <c r="C12" s="10" t="s">
        <v>16</v>
      </c>
      <c r="D12" s="10" t="s">
        <v>57</v>
      </c>
      <c r="F12" s="5" t="str">
        <f>B12</f>
        <v>Каша ячневая молочная жидкая с/м</v>
      </c>
      <c r="G12" s="10" t="str">
        <f>C12</f>
        <v>160</v>
      </c>
      <c r="H12" s="10" t="str">
        <f>D12</f>
        <v>207,2</v>
      </c>
    </row>
    <row r="13" spans="2:8">
      <c r="B13" s="5" t="s">
        <v>12</v>
      </c>
      <c r="C13" s="10" t="s">
        <v>17</v>
      </c>
      <c r="D13" s="10" t="s">
        <v>35</v>
      </c>
      <c r="F13" s="5" t="str">
        <f t="shared" ref="F13:F34" si="0">B13</f>
        <v>Кофейный напиток с молоком</v>
      </c>
      <c r="G13" s="10" t="str">
        <f t="shared" ref="G13:H34" si="1">C13</f>
        <v>200</v>
      </c>
      <c r="H13" s="10" t="str">
        <f t="shared" si="1"/>
        <v>136,8</v>
      </c>
    </row>
    <row r="14" spans="2:8">
      <c r="B14" s="5" t="s">
        <v>31</v>
      </c>
      <c r="C14" s="10" t="s">
        <v>56</v>
      </c>
      <c r="D14" s="10" t="s">
        <v>34</v>
      </c>
      <c r="F14" s="5" t="str">
        <f t="shared" si="0"/>
        <v>Бутерброд с маслом и повидлом</v>
      </c>
      <c r="G14" s="10" t="str">
        <f t="shared" si="1"/>
        <v>10/20/30</v>
      </c>
      <c r="H14" s="10" t="str">
        <f t="shared" si="1"/>
        <v>156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6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">
        <v>13</v>
      </c>
      <c r="C20" s="10" t="s">
        <v>10</v>
      </c>
      <c r="D20" s="10" t="s">
        <v>40</v>
      </c>
      <c r="F20" s="5" t="str">
        <f t="shared" si="0"/>
        <v>Сок фруктовый (разливной)</v>
      </c>
      <c r="G20" s="10" t="str">
        <f t="shared" si="1"/>
        <v>150</v>
      </c>
      <c r="H20" s="10" t="str">
        <f t="shared" si="1"/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8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">
        <v>55</v>
      </c>
      <c r="C24" s="10" t="s">
        <v>18</v>
      </c>
      <c r="D24" s="10" t="s">
        <v>58</v>
      </c>
      <c r="F24" s="5" t="str">
        <f t="shared" si="0"/>
        <v>Салат  из отварной свеклы с изюмом и м/р</v>
      </c>
      <c r="G24" s="10" t="str">
        <f t="shared" si="1"/>
        <v>50</v>
      </c>
      <c r="H24" s="10" t="str">
        <f t="shared" si="1"/>
        <v>83,43</v>
      </c>
    </row>
    <row r="25" spans="2:8">
      <c r="B25" s="5" t="s">
        <v>28</v>
      </c>
      <c r="C25" s="10" t="s">
        <v>11</v>
      </c>
      <c r="D25" s="10" t="s">
        <v>41</v>
      </c>
      <c r="F25" s="5" t="str">
        <f t="shared" si="0"/>
        <v>Суп картофельный с горохом и мясом</v>
      </c>
      <c r="G25" s="10" t="str">
        <f t="shared" si="1"/>
        <v>180</v>
      </c>
      <c r="H25" s="10" t="str">
        <f t="shared" si="1"/>
        <v>210</v>
      </c>
    </row>
    <row r="26" spans="2:8">
      <c r="B26" s="5" t="s">
        <v>29</v>
      </c>
      <c r="C26" s="10" t="s">
        <v>19</v>
      </c>
      <c r="D26" s="10" t="s">
        <v>42</v>
      </c>
      <c r="F26" s="5" t="str">
        <f t="shared" si="0"/>
        <v>Котлета мясная рубленная</v>
      </c>
      <c r="G26" s="10" t="str">
        <f t="shared" si="1"/>
        <v>70</v>
      </c>
      <c r="H26" s="10" t="str">
        <f t="shared" si="1"/>
        <v>178</v>
      </c>
    </row>
    <row r="27" spans="2:8">
      <c r="B27" s="5" t="s">
        <v>14</v>
      </c>
      <c r="C27" s="10" t="s">
        <v>10</v>
      </c>
      <c r="D27" s="10" t="s">
        <v>33</v>
      </c>
      <c r="F27" s="5" t="str">
        <f t="shared" si="0"/>
        <v>Греча вязкая</v>
      </c>
      <c r="G27" s="10" t="str">
        <f t="shared" si="1"/>
        <v>150</v>
      </c>
      <c r="H27" s="10" t="str">
        <f t="shared" si="1"/>
        <v>161</v>
      </c>
    </row>
    <row r="28" spans="2:8">
      <c r="B28" s="5" t="s">
        <v>15</v>
      </c>
      <c r="C28" s="10" t="s">
        <v>17</v>
      </c>
      <c r="D28" s="10" t="s">
        <v>38</v>
      </c>
      <c r="F28" s="5" t="str">
        <f t="shared" si="0"/>
        <v>Напиток из смородины с витамином С</v>
      </c>
      <c r="G28" s="10" t="str">
        <f t="shared" si="1"/>
        <v>200</v>
      </c>
      <c r="H28" s="10" t="str">
        <f t="shared" si="1"/>
        <v>104</v>
      </c>
    </row>
    <row r="29" spans="2:8">
      <c r="B29" s="5" t="s">
        <v>30</v>
      </c>
      <c r="C29" s="10" t="s">
        <v>20</v>
      </c>
      <c r="D29" s="10" t="s">
        <v>43</v>
      </c>
      <c r="F29" s="5" t="str">
        <f t="shared" si="0"/>
        <v>Хлеб пшеничный/ржаной витаминизированный</v>
      </c>
      <c r="G29" s="10" t="str">
        <f t="shared" si="1"/>
        <v>20/30</v>
      </c>
      <c r="H29" s="10" t="str">
        <f t="shared" si="1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7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">
        <v>48</v>
      </c>
      <c r="C33" s="10" t="s">
        <v>16</v>
      </c>
      <c r="D33" s="10" t="s">
        <v>59</v>
      </c>
      <c r="F33" s="5" t="str">
        <f t="shared" si="0"/>
        <v>Макаронные изделия запеченные с сыром</v>
      </c>
      <c r="G33" s="10" t="str">
        <f t="shared" si="1"/>
        <v>160</v>
      </c>
      <c r="H33" s="10" t="str">
        <f t="shared" si="1"/>
        <v>259,2</v>
      </c>
    </row>
    <row r="34" spans="2:8">
      <c r="B34" s="5" t="s">
        <v>49</v>
      </c>
      <c r="C34" s="10" t="s">
        <v>17</v>
      </c>
      <c r="D34" s="10" t="s">
        <v>60</v>
      </c>
      <c r="F34" s="5" t="str">
        <f t="shared" si="0"/>
        <v>Чай с сахаром</v>
      </c>
      <c r="G34" s="10" t="str">
        <f t="shared" si="1"/>
        <v>200</v>
      </c>
      <c r="H34" s="10" t="str">
        <f t="shared" si="1"/>
        <v>55</v>
      </c>
    </row>
    <row r="35" spans="2:8">
      <c r="B35" s="5" t="s">
        <v>50</v>
      </c>
      <c r="C35" s="10" t="s">
        <v>24</v>
      </c>
      <c r="D35" s="10" t="s">
        <v>18</v>
      </c>
      <c r="F35" s="5" t="str">
        <f t="shared" ref="F35" si="2">B35</f>
        <v>Хлеб пшеничный витаминизированный</v>
      </c>
      <c r="G35" s="10" t="str">
        <f t="shared" ref="G35" si="3">C35</f>
        <v>30</v>
      </c>
      <c r="H35" s="10" t="str">
        <f t="shared" ref="H35" si="4">D35</f>
        <v>50</v>
      </c>
    </row>
    <row r="36" spans="2:8">
      <c r="B36" s="5"/>
      <c r="C36" s="5"/>
      <c r="D36" s="10"/>
      <c r="F36" s="5"/>
      <c r="G36" s="5"/>
      <c r="H36" s="10"/>
    </row>
    <row r="37" spans="2:8" ht="11.25" customHeight="1">
      <c r="B37" s="3"/>
      <c r="C37" s="3"/>
      <c r="F37" s="3"/>
      <c r="G37" s="3"/>
      <c r="H37" s="11"/>
    </row>
    <row r="38" spans="2:8">
      <c r="B38" s="2" t="s">
        <v>3</v>
      </c>
      <c r="C38" s="2"/>
      <c r="F38" s="2" t="s">
        <v>3</v>
      </c>
      <c r="G38" s="2"/>
      <c r="H38" s="11"/>
    </row>
    <row r="39" spans="2:8">
      <c r="B39" s="2"/>
      <c r="C39" s="2"/>
      <c r="F39" s="2"/>
      <c r="G39" s="2"/>
      <c r="H39" s="11"/>
    </row>
    <row r="40" spans="2:8">
      <c r="B40" s="2"/>
      <c r="C40" s="2"/>
      <c r="F40" s="2"/>
      <c r="G40" s="2"/>
      <c r="H40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34" sqref="D34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11" customWidth="1"/>
    <col min="5" max="5" width="8.85546875" style="1"/>
    <col min="6" max="6" width="80.5703125" style="1" customWidth="1"/>
    <col min="7" max="7" width="12.28515625" style="1" customWidth="1"/>
    <col min="8" max="8" width="14.7109375" style="1" customWidth="1"/>
    <col min="9" max="16384" width="8.85546875" style="1"/>
  </cols>
  <sheetData>
    <row r="1" spans="2:8">
      <c r="B1" s="13" t="s">
        <v>4</v>
      </c>
      <c r="C1" s="13"/>
      <c r="F1" s="13" t="s">
        <v>4</v>
      </c>
      <c r="G1" s="13"/>
      <c r="H1" s="11"/>
    </row>
    <row r="2" spans="2:8">
      <c r="B2" s="11"/>
      <c r="C2" s="11"/>
      <c r="D2" s="9" t="s">
        <v>21</v>
      </c>
      <c r="F2" s="11"/>
      <c r="G2" s="11"/>
      <c r="H2" s="9" t="s">
        <v>21</v>
      </c>
    </row>
    <row r="3" spans="2:8">
      <c r="B3" s="11"/>
      <c r="C3" s="11"/>
      <c r="D3" s="8" t="s">
        <v>5</v>
      </c>
      <c r="F3" s="11"/>
      <c r="G3" s="11"/>
      <c r="H3" s="8" t="s">
        <v>5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0">
        <f>сад!C7</f>
        <v>44305</v>
      </c>
      <c r="D7" s="20"/>
      <c r="F7" s="4"/>
      <c r="G7" s="20">
        <f>C7</f>
        <v>44305</v>
      </c>
      <c r="H7" s="20"/>
    </row>
    <row r="8" spans="2:8" ht="20.25">
      <c r="B8" s="18" t="s">
        <v>1</v>
      </c>
      <c r="C8" s="18"/>
      <c r="D8" s="19"/>
      <c r="F8" s="18" t="s">
        <v>1</v>
      </c>
      <c r="G8" s="18"/>
      <c r="H8" s="19"/>
    </row>
    <row r="9" spans="2:8" ht="18.75" customHeight="1">
      <c r="B9" s="16" t="s">
        <v>0</v>
      </c>
      <c r="C9" s="21" t="s">
        <v>2</v>
      </c>
      <c r="D9" s="21" t="s">
        <v>32</v>
      </c>
      <c r="F9" s="16" t="s">
        <v>0</v>
      </c>
      <c r="G9" s="21" t="s">
        <v>2</v>
      </c>
      <c r="H9" s="21" t="s">
        <v>32</v>
      </c>
    </row>
    <row r="10" spans="2:8" ht="37.5" customHeight="1">
      <c r="B10" s="17"/>
      <c r="C10" s="22"/>
      <c r="D10" s="22"/>
      <c r="F10" s="17"/>
      <c r="G10" s="22"/>
      <c r="H10" s="22"/>
    </row>
    <row r="11" spans="2:8">
      <c r="B11" s="6" t="s">
        <v>9</v>
      </c>
      <c r="C11" s="6"/>
      <c r="D11" s="10"/>
      <c r="F11" s="6" t="s">
        <v>9</v>
      </c>
      <c r="G11" s="6"/>
      <c r="H11" s="10"/>
    </row>
    <row r="12" spans="2:8">
      <c r="B12" s="5" t="str">
        <f>сад!B12</f>
        <v>Каша ячневая молочная жидкая с/м</v>
      </c>
      <c r="C12" s="10" t="s">
        <v>22</v>
      </c>
      <c r="D12" s="10" t="s">
        <v>61</v>
      </c>
      <c r="F12" s="5" t="str">
        <f>B12</f>
        <v>Каша ячневая молочная жидкая с/м</v>
      </c>
      <c r="G12" s="10" t="str">
        <f>C12</f>
        <v>140</v>
      </c>
      <c r="H12" s="10" t="str">
        <f>D12</f>
        <v>181,3</v>
      </c>
    </row>
    <row r="13" spans="2:8">
      <c r="B13" s="5" t="str">
        <f>сад!B13</f>
        <v>Кофейный напиток с молоком</v>
      </c>
      <c r="C13" s="10" t="s">
        <v>11</v>
      </c>
      <c r="D13" s="10" t="s">
        <v>45</v>
      </c>
      <c r="F13" s="5" t="str">
        <f t="shared" ref="F13:F35" si="0">B13</f>
        <v>Кофейный напиток с молоком</v>
      </c>
      <c r="G13" s="10" t="str">
        <f t="shared" ref="G13:H34" si="1">C13</f>
        <v>180</v>
      </c>
      <c r="H13" s="10" t="str">
        <f t="shared" si="1"/>
        <v>121,6</v>
      </c>
    </row>
    <row r="14" spans="2:8">
      <c r="B14" s="5" t="str">
        <f>сад!B14</f>
        <v>Бутерброд с маслом и повидлом</v>
      </c>
      <c r="C14" s="10" t="s">
        <v>23</v>
      </c>
      <c r="D14" s="10" t="s">
        <v>44</v>
      </c>
      <c r="F14" s="5" t="str">
        <f t="shared" si="0"/>
        <v>Бутерброд с маслом и повидлом</v>
      </c>
      <c r="G14" s="10" t="str">
        <f t="shared" si="1"/>
        <v>5/15/20</v>
      </c>
      <c r="H14" s="10" t="str">
        <f t="shared" si="1"/>
        <v>130</v>
      </c>
    </row>
    <row r="15" spans="2:8">
      <c r="B15" s="5"/>
      <c r="C15" s="10"/>
      <c r="D15" s="10"/>
      <c r="F15" s="5"/>
      <c r="G15" s="10"/>
      <c r="H15" s="10"/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5"/>
      <c r="C18" s="10"/>
      <c r="D18" s="10"/>
      <c r="F18" s="5"/>
      <c r="G18" s="10"/>
      <c r="H18" s="10"/>
    </row>
    <row r="19" spans="2:8">
      <c r="B19" s="6" t="str">
        <f>сад!B19</f>
        <v>Завтрак 2</v>
      </c>
      <c r="C19" s="10"/>
      <c r="D19" s="10"/>
      <c r="F19" s="6" t="str">
        <f t="shared" si="0"/>
        <v>Завтрак 2</v>
      </c>
      <c r="G19" s="10"/>
      <c r="H19" s="10"/>
    </row>
    <row r="20" spans="2:8">
      <c r="B20" s="5" t="str">
        <f>сад!B20</f>
        <v>Сок фруктовый (разливной)</v>
      </c>
      <c r="C20" s="10" t="s">
        <v>10</v>
      </c>
      <c r="D20" s="10" t="s">
        <v>40</v>
      </c>
      <c r="F20" s="5" t="str">
        <f t="shared" si="0"/>
        <v>Сок фруктовый (разливной)</v>
      </c>
      <c r="G20" s="10" t="str">
        <f t="shared" si="1"/>
        <v>150</v>
      </c>
      <c r="H20" s="10" t="s">
        <v>40</v>
      </c>
    </row>
    <row r="21" spans="2:8">
      <c r="B21" s="5"/>
      <c r="C21" s="10"/>
      <c r="D21" s="10"/>
      <c r="F21" s="5"/>
      <c r="G21" s="10"/>
      <c r="H21" s="10"/>
    </row>
    <row r="22" spans="2:8">
      <c r="B22" s="5"/>
      <c r="C22" s="10"/>
      <c r="D22" s="10"/>
      <c r="F22" s="5"/>
      <c r="G22" s="10"/>
      <c r="H22" s="10"/>
    </row>
    <row r="23" spans="2:8">
      <c r="B23" s="6" t="str">
        <f>сад!B23</f>
        <v>Обед</v>
      </c>
      <c r="C23" s="10"/>
      <c r="D23" s="10"/>
      <c r="F23" s="6" t="str">
        <f t="shared" si="0"/>
        <v>Обед</v>
      </c>
      <c r="G23" s="10"/>
      <c r="H23" s="10"/>
    </row>
    <row r="24" spans="2:8">
      <c r="B24" s="5" t="str">
        <f>сад!B24</f>
        <v>Салат  из отварной свеклы с изюмом и м/р</v>
      </c>
      <c r="C24" s="10" t="s">
        <v>24</v>
      </c>
      <c r="D24" s="10" t="s">
        <v>62</v>
      </c>
      <c r="F24" s="5" t="str">
        <f t="shared" si="0"/>
        <v>Салат  из отварной свеклы с изюмом и м/р</v>
      </c>
      <c r="G24" s="10" t="str">
        <f t="shared" si="1"/>
        <v>30</v>
      </c>
      <c r="H24" s="10" t="str">
        <f t="shared" si="1"/>
        <v>50,06</v>
      </c>
    </row>
    <row r="25" spans="2:8">
      <c r="B25" s="5" t="str">
        <f>сад!B25</f>
        <v>Суп картофельный с горохом и мясом</v>
      </c>
      <c r="C25" s="10" t="s">
        <v>10</v>
      </c>
      <c r="D25" s="10" t="s">
        <v>46</v>
      </c>
      <c r="F25" s="5" t="str">
        <f t="shared" si="0"/>
        <v>Суп картофельный с горохом и мясом</v>
      </c>
      <c r="G25" s="10" t="str">
        <f t="shared" si="1"/>
        <v>150</v>
      </c>
      <c r="H25" s="10" t="str">
        <f t="shared" si="1"/>
        <v>175</v>
      </c>
    </row>
    <row r="26" spans="2:8">
      <c r="B26" s="5" t="str">
        <f>сад!B26</f>
        <v>Котлета мясная рубленная</v>
      </c>
      <c r="C26" s="10" t="s">
        <v>25</v>
      </c>
      <c r="D26" s="10" t="s">
        <v>39</v>
      </c>
      <c r="F26" s="5" t="str">
        <f t="shared" si="0"/>
        <v>Котлета мясная рубленная</v>
      </c>
      <c r="G26" s="10" t="str">
        <f t="shared" si="1"/>
        <v>60</v>
      </c>
      <c r="H26" s="10" t="str">
        <f t="shared" si="1"/>
        <v>154</v>
      </c>
    </row>
    <row r="27" spans="2:8">
      <c r="B27" s="5" t="str">
        <f>сад!B27</f>
        <v>Греча вязкая</v>
      </c>
      <c r="C27" s="10" t="s">
        <v>26</v>
      </c>
      <c r="D27" s="10" t="s">
        <v>36</v>
      </c>
      <c r="F27" s="5" t="str">
        <f t="shared" si="0"/>
        <v>Греча вязкая</v>
      </c>
      <c r="G27" s="10" t="str">
        <f t="shared" si="1"/>
        <v>120</v>
      </c>
      <c r="H27" s="10" t="str">
        <f t="shared" si="1"/>
        <v>128,8</v>
      </c>
    </row>
    <row r="28" spans="2:8">
      <c r="B28" s="5" t="str">
        <f>сад!B28</f>
        <v>Напиток из смородины с витамином С</v>
      </c>
      <c r="C28" s="10" t="s">
        <v>10</v>
      </c>
      <c r="D28" s="10" t="s">
        <v>37</v>
      </c>
      <c r="F28" s="5" t="str">
        <f t="shared" si="0"/>
        <v>Напиток из смородины с витамином С</v>
      </c>
      <c r="G28" s="10" t="str">
        <f t="shared" si="1"/>
        <v>150</v>
      </c>
      <c r="H28" s="10" t="str">
        <f t="shared" si="1"/>
        <v>78</v>
      </c>
    </row>
    <row r="29" spans="2:8">
      <c r="B29" s="5" t="str">
        <f>сад!B29</f>
        <v>Хлеб пшеничный/ржаной витаминизированный</v>
      </c>
      <c r="C29" s="10" t="s">
        <v>27</v>
      </c>
      <c r="D29" s="10" t="s">
        <v>47</v>
      </c>
      <c r="F29" s="5" t="str">
        <f t="shared" si="0"/>
        <v>Хлеб пшеничный/ржаной витаминизированный</v>
      </c>
      <c r="G29" s="10" t="str">
        <f t="shared" si="1"/>
        <v>20/20</v>
      </c>
      <c r="H29" s="10" t="str">
        <f t="shared" si="1"/>
        <v>83,57</v>
      </c>
    </row>
    <row r="30" spans="2:8">
      <c r="B30" s="5"/>
      <c r="C30" s="10"/>
      <c r="D30" s="10"/>
      <c r="F30" s="5"/>
      <c r="G30" s="10"/>
      <c r="H30" s="10"/>
    </row>
    <row r="31" spans="2:8">
      <c r="B31" s="5"/>
      <c r="C31" s="10"/>
      <c r="D31" s="10"/>
      <c r="F31" s="5"/>
      <c r="G31" s="10"/>
      <c r="H31" s="10"/>
    </row>
    <row r="32" spans="2:8" ht="18.75" customHeight="1">
      <c r="B32" s="6" t="str">
        <f>сад!B32</f>
        <v>Полдник</v>
      </c>
      <c r="C32" s="15"/>
      <c r="D32" s="15"/>
      <c r="F32" s="6" t="str">
        <f t="shared" si="0"/>
        <v>Полдник</v>
      </c>
      <c r="G32" s="10"/>
      <c r="H32" s="10"/>
    </row>
    <row r="33" spans="2:8">
      <c r="B33" s="5" t="str">
        <f>сад!B33</f>
        <v>Макаронные изделия запеченные с сыром</v>
      </c>
      <c r="C33" s="10" t="s">
        <v>22</v>
      </c>
      <c r="D33" s="10" t="s">
        <v>63</v>
      </c>
      <c r="F33" s="5" t="str">
        <f t="shared" si="0"/>
        <v>Макаронные изделия запеченные с сыром</v>
      </c>
      <c r="G33" s="10" t="str">
        <f t="shared" si="1"/>
        <v>140</v>
      </c>
      <c r="H33" s="10" t="str">
        <f t="shared" si="1"/>
        <v>226,8</v>
      </c>
    </row>
    <row r="34" spans="2:8">
      <c r="B34" s="5" t="str">
        <f>сад!B34</f>
        <v>Чай с сахаром</v>
      </c>
      <c r="C34" s="10" t="s">
        <v>11</v>
      </c>
      <c r="D34" s="10" t="s">
        <v>53</v>
      </c>
      <c r="F34" s="5" t="str">
        <f t="shared" si="0"/>
        <v>Чай с сахаром</v>
      </c>
      <c r="G34" s="10" t="str">
        <f t="shared" si="1"/>
        <v>180</v>
      </c>
      <c r="H34" s="10" t="str">
        <f t="shared" si="1"/>
        <v>52,2</v>
      </c>
    </row>
    <row r="35" spans="2:8">
      <c r="B35" s="5" t="str">
        <f>сад!B35</f>
        <v>Хлеб пшеничный витаминизированный</v>
      </c>
      <c r="C35" s="10" t="s">
        <v>51</v>
      </c>
      <c r="D35" s="10" t="s">
        <v>52</v>
      </c>
      <c r="F35" s="5" t="str">
        <f t="shared" si="0"/>
        <v>Хлеб пшеничный витаминизированный</v>
      </c>
      <c r="G35" s="10" t="str">
        <f t="shared" ref="G35" si="2">C35</f>
        <v>20</v>
      </c>
      <c r="H35" s="10" t="str">
        <f t="shared" ref="H35" si="3">D35</f>
        <v>45</v>
      </c>
    </row>
    <row r="36" spans="2:8">
      <c r="B36" s="5"/>
      <c r="C36" s="10"/>
      <c r="D36" s="10"/>
      <c r="F36" s="5"/>
      <c r="G36" s="10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3</v>
      </c>
      <c r="C39" s="2"/>
      <c r="F39" s="2" t="s">
        <v>3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  <c r="F41" s="2"/>
      <c r="G41" s="2"/>
      <c r="H41" s="11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2020-12-29T10:05:49Z</cp:lastPrinted>
  <dcterms:created xsi:type="dcterms:W3CDTF">1996-10-08T23:32:33Z</dcterms:created>
  <dcterms:modified xsi:type="dcterms:W3CDTF">2021-04-12T11:31:51Z</dcterms:modified>
</cp:coreProperties>
</file>