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13" i="18"/>
  <c r="H14"/>
  <c r="H20"/>
  <c r="H24"/>
  <c r="H25"/>
  <c r="H26"/>
  <c r="H27"/>
  <c r="H28"/>
  <c r="H29"/>
  <c r="H33"/>
  <c r="H34"/>
  <c r="H12"/>
  <c r="C7" l="1"/>
  <c r="G7" s="1"/>
  <c r="G7" i="17"/>
  <c r="G34" i="18"/>
  <c r="G33"/>
  <c r="G29"/>
  <c r="G28"/>
  <c r="G27"/>
  <c r="G26"/>
  <c r="G25"/>
  <c r="G24"/>
  <c r="G20"/>
  <c r="G14"/>
  <c r="G13"/>
  <c r="G34" i="17"/>
  <c r="G33"/>
  <c r="G29"/>
  <c r="G28"/>
  <c r="G27"/>
  <c r="G26"/>
  <c r="G25"/>
  <c r="G24"/>
  <c r="G20"/>
  <c r="G14"/>
  <c r="G13"/>
  <c r="G12"/>
  <c r="H13"/>
  <c r="H20"/>
  <c r="H24"/>
  <c r="H25"/>
  <c r="H26"/>
  <c r="H27"/>
  <c r="H28"/>
  <c r="H29"/>
  <c r="H33"/>
  <c r="H34"/>
  <c r="B13" i="18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2" i="17"/>
  <c r="F13"/>
  <c r="F14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<sst xmlns="http://schemas.openxmlformats.org/spreadsheetml/2006/main" count="101" uniqueCount="54">
  <si>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</si>
  <si>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</si>
  <si>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</si>
  <si>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</si>
  <si>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</si>
  <si>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</si>
  <si>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</si>
  <si>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</si>
  <si>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</si>
  <si>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</si>
  <si>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</si>
  <si>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</si>
  <si>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Суп молочный с вермишелью</t>
  </si>
  <si>
    <t>Чай с сахаром</t>
  </si>
  <si>
    <t>10/30</t>
  </si>
  <si>
    <t>Фрукт (яблоко)</t>
  </si>
  <si>
    <t>100</t>
  </si>
  <si>
    <t>Запеканка картофельная с рыбой</t>
  </si>
  <si>
    <t>Соус сметанный</t>
  </si>
  <si>
    <t>Компот из яблок</t>
  </si>
  <si>
    <t>200</t>
  </si>
  <si>
    <t>50</t>
  </si>
  <si>
    <t>170</t>
  </si>
  <si>
    <t>20/30</t>
  </si>
  <si>
    <t>150</t>
  </si>
  <si>
    <t>20/20</t>
  </si>
  <si>
    <t>20</t>
  </si>
  <si>
    <t>Утверждаю: Заведующий МБДОУ</t>
  </si>
  <si>
    <t>Хлеб пшеничный/ржаной витаминизированный</t>
  </si>
  <si>
    <t>Бутерброд с маслом</t>
  </si>
  <si>
    <t>Калорийность блюд</t>
  </si>
  <si>
    <t>108,9</t>
  </si>
  <si>
    <t>52,2</t>
  </si>
  <si>
    <t>136</t>
  </si>
  <si>
    <t>228,2</t>
  </si>
  <si>
    <t>81,75</t>
  </si>
  <si>
    <t>109</t>
  </si>
  <si>
    <t>Икра кабачковая</t>
  </si>
  <si>
    <t>Щи из свежей капусты с картофелем, мясом и сметаной</t>
  </si>
  <si>
    <t>Кисло-молочный продукт</t>
  </si>
  <si>
    <t>Пирожок печеный с повидлом</t>
  </si>
  <si>
    <t>55</t>
  </si>
  <si>
    <t>181,2</t>
  </si>
  <si>
    <t>5</t>
  </si>
  <si>
    <t>102,85</t>
  </si>
  <si>
    <t>151</t>
  </si>
  <si>
    <t>162,14</t>
  </si>
  <si>
    <t>4,92</t>
  </si>
  <si>
    <t>83,57</t>
  </si>
  <si>
    <t>145,2</t>
  </si>
  <si>
    <t>48,5</t>
  </si>
  <si>
    <t>133</t>
  </si>
  <si>
    <t>29,1</t>
  </si>
  <si>
    <t>98,25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</si>
</sst>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34" sqref="D34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27</v>
      </c>
      <c r="F2" s="11"/>
      <c r="G2" s="11"/>
      <c r="H2" s="9" t="s">
        <v>27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44306</v>
      </c>
      <c r="D7" s="34"/>
      <c r="F7" s="4"/>
      <c r="G7" s="34">
        <f>C7</f>
        <v>44306</v>
      </c>
      <c r="H7" s="34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5" t="s">
        <v>2</v>
      </c>
      <c r="D9" s="35" t="s">
        <v>30</v>
      </c>
      <c r="F9" s="30" t="s">
        <v>0</v>
      </c>
      <c r="G9" s="35" t="s">
        <v>2</v>
      </c>
      <c r="H9" s="35" t="s">
        <v>30</v>
      </c>
    </row>
    <row r="10" spans="2:8" ht="37.5" customHeight="1">
      <c r="B10" s="31"/>
      <c r="C10" s="36"/>
      <c r="D10" s="36"/>
      <c r="F10" s="31"/>
      <c r="G10" s="36"/>
      <c r="H10" s="36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20</v>
      </c>
      <c r="D12" s="10" t="s">
        <v>49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13</v>
      </c>
      <c r="C13" s="10" t="s">
        <v>20</v>
      </c>
      <c r="D13" s="10" t="s">
        <v>41</v>
      </c>
      <c r="F13" s="5" t="str">
        <f t="shared" ref="F13:F34" si="0">B13</f>
        <v>Чай с сахаром</v>
      </c>
      <c r="G13" s="10" t="str">
        <f t="shared" ref="G13:H34" si="1">C13</f>
        <v>200</v>
      </c>
      <c r="H13" s="10" t="str">
        <f t="shared" si="1"/>
        <v>55</v>
      </c>
    </row>
    <row r="14" spans="2:8">
      <c r="B14" s="5" t="s">
        <v>29</v>
      </c>
      <c r="C14" s="10" t="s">
        <v>14</v>
      </c>
      <c r="D14" s="10" t="s">
        <v>33</v>
      </c>
      <c r="F14" s="5" t="str">
        <f t="shared" si="0"/>
        <v>Бутерброд с маслом</v>
      </c>
      <c r="G14" s="10" t="str">
        <f t="shared" si="1"/>
        <v>10/30</v>
      </c>
      <c r="H14" s="10" t="s">
        <v>33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15</v>
      </c>
      <c r="C20" s="10" t="s">
        <v>16</v>
      </c>
      <c r="D20" s="10" t="s">
        <v>41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37</v>
      </c>
      <c r="C24" s="10" t="s">
        <v>21</v>
      </c>
      <c r="D24" s="10" t="s">
        <v>50</v>
      </c>
      <c r="F24" s="5" t="str">
        <f t="shared" si="0"/>
        <v>Икра кабачковая</v>
      </c>
      <c r="G24" s="10" t="str">
        <f t="shared" si="1"/>
        <v>50</v>
      </c>
      <c r="H24" s="10" t="str">
        <f t="shared" si="1"/>
        <v>48,5</v>
      </c>
    </row>
    <row r="25" spans="2:8">
      <c r="B25" s="5" t="s">
        <v>38</v>
      </c>
      <c r="C25" s="10" t="s">
        <v>11</v>
      </c>
      <c r="D25" s="10" t="s">
        <v>42</v>
      </c>
      <c r="F25" s="5" t="str">
        <f t="shared" si="0"/>
        <v>Щи из свежей капусты с картофелем, мясом и сметаной</v>
      </c>
      <c r="G25" s="10" t="str">
        <f t="shared" si="1"/>
        <v>180</v>
      </c>
      <c r="H25" s="10" t="str">
        <f t="shared" si="1"/>
        <v>181,2</v>
      </c>
    </row>
    <row r="26" spans="2:8">
      <c r="B26" s="5" t="s">
        <v>17</v>
      </c>
      <c r="C26" s="10" t="s">
        <v>22</v>
      </c>
      <c r="D26" s="10" t="s">
        <v>34</v>
      </c>
      <c r="F26" s="5" t="str">
        <f t="shared" si="0"/>
        <v>Запеканка картофельная с рыбой</v>
      </c>
      <c r="G26" s="10" t="str">
        <f t="shared" si="1"/>
        <v>170</v>
      </c>
      <c r="H26" s="10" t="str">
        <f t="shared" si="1"/>
        <v>228,2</v>
      </c>
    </row>
    <row r="27" spans="2:8">
      <c r="B27" s="5" t="s">
        <v>18</v>
      </c>
      <c r="C27" s="10" t="s">
        <v>10</v>
      </c>
      <c r="D27" s="10" t="s">
        <v>43</v>
      </c>
      <c r="F27" s="5" t="str">
        <f t="shared" si="0"/>
        <v>Соус сметанный</v>
      </c>
      <c r="G27" s="10" t="str">
        <f t="shared" si="1"/>
        <v>30</v>
      </c>
      <c r="H27" s="10" t="str">
        <f t="shared" si="1"/>
        <v>5</v>
      </c>
    </row>
    <row r="28" spans="2:8">
      <c r="B28" s="5" t="s">
        <v>19</v>
      </c>
      <c r="C28" s="10" t="s">
        <v>20</v>
      </c>
      <c r="D28" s="10" t="s">
        <v>36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28</v>
      </c>
      <c r="C29" s="10" t="s">
        <v>23</v>
      </c>
      <c r="D29" s="10" t="s">
        <v>44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39</v>
      </c>
      <c r="C33" s="10" t="s">
        <v>11</v>
      </c>
      <c r="D33" s="10" t="s">
        <v>16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100</v>
      </c>
    </row>
    <row r="34" spans="2:8">
      <c r="B34" s="5" t="s">
        <v>40</v>
      </c>
      <c r="C34" s="10" t="s">
        <v>21</v>
      </c>
      <c r="D34" s="10" t="s">
        <v>51</v>
      </c>
      <c r="F34" s="5" t="str">
        <f t="shared" si="0"/>
        <v>Пирожок печеный с повидлом</v>
      </c>
      <c r="G34" s="10" t="str">
        <f t="shared" si="1"/>
        <v>50</v>
      </c>
      <c r="H34" s="10" t="str">
        <f t="shared" si="1"/>
        <v>133</v>
      </c>
    </row>
    <row r="35" spans="2:8">
      <c r="B35" s="5"/>
      <c r="C35" s="5"/>
      <c r="D35" s="10"/>
      <c r="F35" s="5"/>
      <c r="G35" s="10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D34" sqref="D34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42578125" style="16" customWidth="1"/>
    <col min="8" max="8" width="14.85546875" style="16" customWidth="1"/>
    <col min="9" max="16384" width="8.85546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27</v>
      </c>
      <c r="F2" s="17"/>
      <c r="G2" s="17"/>
      <c r="H2" s="9" t="s">
        <v>27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44306</v>
      </c>
      <c r="D7" s="41"/>
      <c r="F7" s="24"/>
      <c r="G7" s="41">
        <f>C7</f>
        <v>44306</v>
      </c>
      <c r="H7" s="41"/>
    </row>
    <row r="8" spans="2:8" ht="20.25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</v>
      </c>
      <c r="D9" s="42" t="s">
        <v>30</v>
      </c>
      <c r="F9" s="37" t="s">
        <v>0</v>
      </c>
      <c r="G9" s="42" t="s">
        <v>2</v>
      </c>
      <c r="H9" s="42" t="s">
        <v>30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Суп молочный с вермишелью</v>
      </c>
      <c r="C12" s="20" t="s">
        <v>24</v>
      </c>
      <c r="D12" s="20" t="s">
        <v>31</v>
      </c>
      <c r="F12" s="21" t="str">
        <f>B12</f>
        <v>Суп молочный с вермишелью</v>
      </c>
      <c r="G12" s="20" t="s">
        <v>24</v>
      </c>
      <c r="H12" s="20" t="str">
        <f>D12</f>
        <v>108,9</v>
      </c>
    </row>
    <row r="13" spans="2:8">
      <c r="B13" s="21" t="str">
        <f>сад!B13</f>
        <v>Чай с сахаром</v>
      </c>
      <c r="C13" s="20" t="s">
        <v>11</v>
      </c>
      <c r="D13" s="20" t="s">
        <v>32</v>
      </c>
      <c r="F13" s="21" t="str">
        <f t="shared" ref="F13:F34" si="0">B13</f>
        <v>Чай с сахаром</v>
      </c>
      <c r="G13" s="20" t="str">
        <f t="shared" ref="G13:G34" si="1">C13</f>
        <v>180</v>
      </c>
      <c r="H13" s="20" t="str">
        <f t="shared" ref="H13:H34" si="2">D13</f>
        <v>52,2</v>
      </c>
    </row>
    <row r="14" spans="2:8">
      <c r="B14" s="21" t="str">
        <f>сад!B14</f>
        <v>Бутерброд с маслом</v>
      </c>
      <c r="C14" s="20" t="s">
        <v>14</v>
      </c>
      <c r="D14" s="20" t="s">
        <v>33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16</v>
      </c>
      <c r="D20" s="20" t="s">
        <v>41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Икра кабачковая</v>
      </c>
      <c r="C24" s="20" t="s">
        <v>10</v>
      </c>
      <c r="D24" s="20" t="s">
        <v>52</v>
      </c>
      <c r="F24" s="21" t="str">
        <f t="shared" si="0"/>
        <v>Икра кабачковая</v>
      </c>
      <c r="G24" s="20" t="str">
        <f t="shared" si="1"/>
        <v>30</v>
      </c>
      <c r="H24" s="20" t="str">
        <f t="shared" si="2"/>
        <v>29,1</v>
      </c>
    </row>
    <row r="25" spans="2:8">
      <c r="B25" s="21" t="str">
        <f>сад!B25</f>
        <v>Щи из свежей капусты с картофелем, мясом и сметаной</v>
      </c>
      <c r="C25" s="20" t="s">
        <v>24</v>
      </c>
      <c r="D25" s="20" t="s">
        <v>45</v>
      </c>
      <c r="F25" s="21" t="str">
        <f t="shared" si="0"/>
        <v>Щи из свежей капусты с картофелем, мясом и сметаной</v>
      </c>
      <c r="G25" s="20" t="str">
        <f t="shared" si="1"/>
        <v>150</v>
      </c>
      <c r="H25" s="20" t="str">
        <f t="shared" si="2"/>
        <v>151</v>
      </c>
    </row>
    <row r="26" spans="2:8">
      <c r="B26" s="21" t="str">
        <f>сад!B26</f>
        <v>Запеканка картофельная с рыбой</v>
      </c>
      <c r="C26" s="20" t="s">
        <v>24</v>
      </c>
      <c r="D26" s="20" t="s">
        <v>46</v>
      </c>
      <c r="F26" s="21" t="str">
        <f t="shared" si="0"/>
        <v>Запеканка картофельная с рыбой</v>
      </c>
      <c r="G26" s="20" t="str">
        <f t="shared" si="1"/>
        <v>150</v>
      </c>
      <c r="H26" s="20" t="str">
        <f t="shared" si="2"/>
        <v>162,14</v>
      </c>
    </row>
    <row r="27" spans="2:8">
      <c r="B27" s="21" t="str">
        <f>сад!B27</f>
        <v>Соус сметанный</v>
      </c>
      <c r="C27" s="20" t="s">
        <v>26</v>
      </c>
      <c r="D27" s="20" t="s">
        <v>47</v>
      </c>
      <c r="F27" s="21" t="str">
        <f t="shared" si="0"/>
        <v>Соус сметанный</v>
      </c>
      <c r="G27" s="20" t="str">
        <f t="shared" si="1"/>
        <v>20</v>
      </c>
      <c r="H27" s="20" t="str">
        <f t="shared" si="2"/>
        <v>4,92</v>
      </c>
    </row>
    <row r="28" spans="2:8">
      <c r="B28" s="21" t="str">
        <f>сад!B28</f>
        <v>Компот из яблок</v>
      </c>
      <c r="C28" s="20" t="s">
        <v>24</v>
      </c>
      <c r="D28" s="20" t="s">
        <v>35</v>
      </c>
      <c r="F28" s="21" t="str">
        <f t="shared" si="0"/>
        <v>Компот из яблок</v>
      </c>
      <c r="G28" s="20" t="str">
        <f t="shared" si="1"/>
        <v>150</v>
      </c>
      <c r="H28" s="20" t="str">
        <f t="shared" si="2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25</v>
      </c>
      <c r="D29" s="20" t="s">
        <v>48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24</v>
      </c>
      <c r="D33" s="20" t="s">
        <v>53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2"/>
        <v>98,25</v>
      </c>
    </row>
    <row r="34" spans="2:8">
      <c r="B34" s="21" t="str">
        <f>сад!B34</f>
        <v>Пирожок печеный с повидлом</v>
      </c>
      <c r="C34" s="20" t="s">
        <v>21</v>
      </c>
      <c r="D34" s="20" t="s">
        <v>51</v>
      </c>
      <c r="F34" s="21" t="str">
        <f t="shared" si="0"/>
        <v>Пирожок печеный с повидлом</v>
      </c>
      <c r="G34" s="20" t="str">
        <f t="shared" si="1"/>
        <v>50</v>
      </c>
      <c r="H34" s="20" t="str">
        <f t="shared" si="2"/>
        <v>133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2020-12-29T10:13:13Z</cp:lastPrinted>
  <dcterms:created xsi:type="dcterms:W3CDTF">1996-10-08T23:32:33Z</dcterms:created>
  <dcterms:modified xsi:type="dcterms:W3CDTF">2021-04-12T11:36:23Z</dcterms:modified>
</cp:coreProperties>
</file>