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13" i="18"/>
  <c r="H14"/>
  <c r="H20"/>
  <c r="H24"/>
  <c r="H25"/>
  <c r="H26"/>
  <c r="H27"/>
  <c r="H28"/>
  <c r="H29"/>
  <c r="H33"/>
  <c r="H34"/>
  <c r="H35"/>
  <c r="H12"/>
  <c r="C7"/>
  <c r="G7" s="1"/>
  <c r="G7" i="17"/>
  <c r="G35" i="18"/>
  <c r="G34"/>
  <c r="G33"/>
  <c r="G29"/>
  <c r="G28"/>
  <c r="G27"/>
  <c r="G26"/>
  <c r="G25"/>
  <c r="G24"/>
  <c r="G20"/>
  <c r="G14"/>
  <c r="G13"/>
  <c r="G12"/>
  <c r="G35" i="17"/>
  <c r="G34"/>
  <c r="G33"/>
  <c r="G29"/>
  <c r="G28"/>
  <c r="G27"/>
  <c r="G26"/>
  <c r="G25"/>
  <c r="G24"/>
  <c r="G20"/>
  <c r="G14"/>
  <c r="G13"/>
  <c r="G12"/>
  <c r="B13" i="18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35"/>
  <c r="F35" s="1"/>
  <c r="B12"/>
  <c r="F12" s="1"/>
  <c r="H13" i="17"/>
  <c r="H14"/>
  <c r="H20"/>
  <c r="H24"/>
  <c r="H25"/>
  <c r="H26"/>
  <c r="H27"/>
  <c r="H28"/>
  <c r="H29"/>
  <c r="H33"/>
  <c r="H34"/>
  <c r="H35"/>
  <c r="H12"/>
  <c r="F13"/>
  <c r="F14"/>
  <c r="F19"/>
  <c r="F20"/>
  <c r="F23"/>
  <c r="F24"/>
  <c r="F25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<sst xmlns="http://schemas.openxmlformats.org/spreadsheetml/2006/main" count="104" uniqueCount="64">
  <si>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</si>
  <si>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</si>
  <si>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</si>
  <si>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</si>
  <si>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</si>
  <si>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</si>
  <si>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</si>
  <si>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</si>
  <si>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</si>
  <si>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</si>
  <si>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</si>
  <si>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</si>
  <si>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</t>
  </si>
  <si>
    <t>10/30</t>
  </si>
  <si>
    <t>Какао на молоке</t>
  </si>
  <si>
    <t>Сок фруктовый (разливной)</t>
  </si>
  <si>
    <t>Суп-пюре из разных овощей с гренками</t>
  </si>
  <si>
    <t>Кнелли из курицы с рисом</t>
  </si>
  <si>
    <t>Макаронные изделия отварные</t>
  </si>
  <si>
    <t>Напиток из шиповника с витамином С</t>
  </si>
  <si>
    <t>160</t>
  </si>
  <si>
    <t>200</t>
  </si>
  <si>
    <t>50</t>
  </si>
  <si>
    <t>70</t>
  </si>
  <si>
    <t>20/30</t>
  </si>
  <si>
    <t>80</t>
  </si>
  <si>
    <t>20/20</t>
  </si>
  <si>
    <t>120</t>
  </si>
  <si>
    <t>60</t>
  </si>
  <si>
    <t>30</t>
  </si>
  <si>
    <t>140</t>
  </si>
  <si>
    <t>Утверждаю: Заведующий МБДОУ</t>
  </si>
  <si>
    <t>Бутерброд с сыром</t>
  </si>
  <si>
    <t>Хлеб пшеничный/ржаной витаминизированный</t>
  </si>
  <si>
    <t>Калорийность блюд</t>
  </si>
  <si>
    <t>171</t>
  </si>
  <si>
    <t>124,08</t>
  </si>
  <si>
    <t>141,8</t>
  </si>
  <si>
    <t>75</t>
  </si>
  <si>
    <t>96</t>
  </si>
  <si>
    <t>136,8</t>
  </si>
  <si>
    <t>15</t>
  </si>
  <si>
    <t>Салат  из разных овощей (картофель отв.,огурец сол-й,морковь вар.,зел.горошек,масло растит.)</t>
  </si>
  <si>
    <t>Хлеб пшеничный витамин.</t>
  </si>
  <si>
    <t>118</t>
  </si>
  <si>
    <t>63</t>
  </si>
  <si>
    <t>87</t>
  </si>
  <si>
    <t>231</t>
  </si>
  <si>
    <t>102,85</t>
  </si>
  <si>
    <t>221</t>
  </si>
  <si>
    <t>45</t>
  </si>
  <si>
    <t>106,2</t>
  </si>
  <si>
    <t>52,2</t>
  </si>
  <si>
    <t>11,2</t>
  </si>
  <si>
    <t>83,57</t>
  </si>
  <si>
    <t>Пудинг из творога с яблоками и сгущен. молоком</t>
  </si>
  <si>
    <t>Чай с молоком</t>
  </si>
  <si>
    <t>100/20</t>
  </si>
  <si>
    <t>254</t>
  </si>
  <si>
    <t>91</t>
  </si>
  <si>
    <t>80/20</t>
  </si>
  <si>
    <t>211,67</t>
  </si>
  <si>
    <t>72,8</t>
  </si>
  <si>
    <t>Каша манная молочная жидкая с/м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</si>
</sst>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2714624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7146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2619374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D12" sqref="D1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.140625" style="11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31</v>
      </c>
      <c r="F2" s="11"/>
      <c r="G2" s="11"/>
      <c r="H2" s="9" t="s">
        <v>31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8">
        <v>44307</v>
      </c>
      <c r="D7" s="38"/>
      <c r="F7" s="4"/>
      <c r="G7" s="38">
        <f>C7</f>
        <v>44307</v>
      </c>
      <c r="H7" s="38"/>
    </row>
    <row r="8" spans="2:8" ht="20.25">
      <c r="B8" s="36" t="s">
        <v>1</v>
      </c>
      <c r="C8" s="36"/>
      <c r="D8" s="37"/>
      <c r="F8" s="36" t="s">
        <v>1</v>
      </c>
      <c r="G8" s="36"/>
      <c r="H8" s="37"/>
    </row>
    <row r="9" spans="2:8" ht="18.75" customHeight="1">
      <c r="B9" s="34" t="s">
        <v>0</v>
      </c>
      <c r="C9" s="39" t="s">
        <v>2</v>
      </c>
      <c r="D9" s="39" t="s">
        <v>34</v>
      </c>
      <c r="F9" s="34" t="s">
        <v>0</v>
      </c>
      <c r="G9" s="39" t="s">
        <v>2</v>
      </c>
      <c r="H9" s="39" t="s">
        <v>2</v>
      </c>
    </row>
    <row r="10" spans="2:8" ht="37.5" customHeight="1">
      <c r="B10" s="35"/>
      <c r="C10" s="40"/>
      <c r="D10" s="40"/>
      <c r="F10" s="35"/>
      <c r="G10" s="40"/>
      <c r="H10" s="40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63</v>
      </c>
      <c r="C12" s="10" t="s">
        <v>20</v>
      </c>
      <c r="D12" s="10" t="s">
        <v>37</v>
      </c>
      <c r="F12" s="5" t="str">
        <f>B12</f>
        <v>Каша манная молочная жидкая с/м</v>
      </c>
      <c r="G12" s="10" t="str">
        <f>C12</f>
        <v>160</v>
      </c>
      <c r="H12" s="10" t="str">
        <f>D12</f>
        <v>141,8</v>
      </c>
    </row>
    <row r="13" spans="2:8">
      <c r="B13" s="5" t="s">
        <v>14</v>
      </c>
      <c r="C13" s="10" t="s">
        <v>21</v>
      </c>
      <c r="D13" s="10" t="s">
        <v>44</v>
      </c>
      <c r="F13" s="5" t="str">
        <f t="shared" ref="F13:F35" si="0">B13</f>
        <v>Какао на молоке</v>
      </c>
      <c r="G13" s="10" t="str">
        <f t="shared" ref="G13:H35" si="1">C13</f>
        <v>200</v>
      </c>
      <c r="H13" s="10" t="str">
        <f t="shared" si="1"/>
        <v>118</v>
      </c>
    </row>
    <row r="14" spans="2:8">
      <c r="B14" s="5" t="s">
        <v>32</v>
      </c>
      <c r="C14" s="10" t="s">
        <v>13</v>
      </c>
      <c r="D14" s="10" t="s">
        <v>38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1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15</v>
      </c>
      <c r="C20" s="10" t="s">
        <v>10</v>
      </c>
      <c r="D20" s="10" t="s">
        <v>45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 ht="37.5">
      <c r="B24" s="30" t="s">
        <v>42</v>
      </c>
      <c r="C24" s="10" t="s">
        <v>22</v>
      </c>
      <c r="D24" s="10" t="s">
        <v>46</v>
      </c>
      <c r="F24" s="30" t="str">
        <f t="shared" si="0"/>
        <v>Салат  из разных овощей (картофель отв.,огурец сол-й,морковь вар.,зел.горошек,масло растит.)</v>
      </c>
      <c r="G24" s="10" t="str">
        <f t="shared" si="1"/>
        <v>50</v>
      </c>
      <c r="H24" s="10" t="str">
        <f t="shared" si="1"/>
        <v>87</v>
      </c>
    </row>
    <row r="25" spans="2:8">
      <c r="B25" s="5" t="s">
        <v>16</v>
      </c>
      <c r="C25" s="10" t="s">
        <v>11</v>
      </c>
      <c r="D25" s="10" t="s">
        <v>39</v>
      </c>
      <c r="F25" s="5" t="str">
        <f t="shared" si="0"/>
        <v>Суп-пюре из разных овощей с гренками</v>
      </c>
      <c r="G25" s="10" t="str">
        <f t="shared" si="1"/>
        <v>180</v>
      </c>
      <c r="H25" s="10" t="str">
        <f t="shared" si="1"/>
        <v>96</v>
      </c>
    </row>
    <row r="26" spans="2:8">
      <c r="B26" s="5" t="s">
        <v>17</v>
      </c>
      <c r="C26" s="10" t="s">
        <v>23</v>
      </c>
      <c r="D26" s="10" t="s">
        <v>47</v>
      </c>
      <c r="F26" s="5" t="str">
        <f t="shared" si="0"/>
        <v>Кнелли из курицы с рисом</v>
      </c>
      <c r="G26" s="10" t="str">
        <f t="shared" si="1"/>
        <v>70</v>
      </c>
      <c r="H26" s="10" t="str">
        <f t="shared" si="1"/>
        <v>231</v>
      </c>
    </row>
    <row r="27" spans="2:8">
      <c r="B27" s="5" t="s">
        <v>18</v>
      </c>
      <c r="C27" s="10" t="s">
        <v>10</v>
      </c>
      <c r="D27" s="10" t="s">
        <v>35</v>
      </c>
      <c r="F27" s="5" t="str">
        <f t="shared" si="0"/>
        <v>Макаронные изделия отварные</v>
      </c>
      <c r="G27" s="10" t="str">
        <f t="shared" si="1"/>
        <v>150</v>
      </c>
      <c r="H27" s="10" t="str">
        <f t="shared" si="1"/>
        <v>171</v>
      </c>
    </row>
    <row r="28" spans="2:8">
      <c r="B28" s="5" t="s">
        <v>19</v>
      </c>
      <c r="C28" s="10" t="s">
        <v>21</v>
      </c>
      <c r="D28" s="10" t="s">
        <v>41</v>
      </c>
      <c r="F28" s="5" t="str">
        <f t="shared" si="0"/>
        <v>Напиток из шиповника с витамином С</v>
      </c>
      <c r="G28" s="10" t="str">
        <f t="shared" si="1"/>
        <v>200</v>
      </c>
      <c r="H28" s="10" t="str">
        <f t="shared" si="1"/>
        <v>15</v>
      </c>
    </row>
    <row r="29" spans="2:8">
      <c r="B29" s="5" t="s">
        <v>33</v>
      </c>
      <c r="C29" s="10" t="s">
        <v>24</v>
      </c>
      <c r="D29" s="10" t="s">
        <v>48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7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55</v>
      </c>
      <c r="C33" s="10" t="s">
        <v>57</v>
      </c>
      <c r="D33" s="31" t="s">
        <v>58</v>
      </c>
      <c r="F33" s="5" t="str">
        <f t="shared" si="0"/>
        <v>Пудинг из творога с яблоками и сгущен. молоком</v>
      </c>
      <c r="G33" s="10" t="str">
        <f t="shared" si="1"/>
        <v>100/20</v>
      </c>
      <c r="H33" s="10" t="str">
        <f>D33</f>
        <v>254</v>
      </c>
    </row>
    <row r="34" spans="2:8">
      <c r="B34" s="5" t="s">
        <v>56</v>
      </c>
      <c r="C34" s="10" t="s">
        <v>11</v>
      </c>
      <c r="D34" s="31" t="s">
        <v>59</v>
      </c>
      <c r="F34" s="5" t="str">
        <f t="shared" si="0"/>
        <v>Чай с молоком</v>
      </c>
      <c r="G34" s="10" t="str">
        <f t="shared" si="1"/>
        <v>180</v>
      </c>
      <c r="H34" s="10" t="str">
        <f>D34</f>
        <v>91</v>
      </c>
    </row>
    <row r="35" spans="2:8">
      <c r="B35" s="5" t="s">
        <v>43</v>
      </c>
      <c r="C35" s="10" t="s">
        <v>29</v>
      </c>
      <c r="D35" s="10" t="s">
        <v>22</v>
      </c>
      <c r="F35" s="5" t="str">
        <f t="shared" si="0"/>
        <v>Хлеб пшеничный витамин.</v>
      </c>
      <c r="G35" s="10" t="str">
        <f t="shared" si="1"/>
        <v>30</v>
      </c>
      <c r="H35" s="10" t="str">
        <f t="shared" si="1"/>
        <v>50</v>
      </c>
    </row>
    <row r="36" spans="2:8">
      <c r="B36" s="5"/>
      <c r="C36" s="5"/>
      <c r="D36" s="10"/>
      <c r="F36" s="5"/>
      <c r="G36" s="10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3</v>
      </c>
      <c r="C39" s="2"/>
      <c r="F39" s="2" t="s">
        <v>3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C35" sqref="C35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42578125" style="16" customWidth="1"/>
    <col min="4" max="4" width="15.140625" style="17" customWidth="1"/>
    <col min="5" max="5" width="8.85546875" style="16"/>
    <col min="6" max="6" width="80.5703125" style="16" customWidth="1"/>
    <col min="7" max="7" width="12.42578125" style="16" customWidth="1"/>
    <col min="8" max="8" width="14.85546875" style="16" customWidth="1"/>
    <col min="9" max="16384" width="8.855468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31</v>
      </c>
      <c r="F2" s="17"/>
      <c r="G2" s="17"/>
      <c r="H2" s="9" t="s">
        <v>31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5">
        <f>сад!C7</f>
        <v>44307</v>
      </c>
      <c r="D7" s="45"/>
      <c r="F7" s="24"/>
      <c r="G7" s="45">
        <f>C7</f>
        <v>44307</v>
      </c>
      <c r="H7" s="45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1" t="s">
        <v>0</v>
      </c>
      <c r="C9" s="46" t="s">
        <v>2</v>
      </c>
      <c r="D9" s="46" t="s">
        <v>34</v>
      </c>
      <c r="F9" s="41" t="s">
        <v>0</v>
      </c>
      <c r="G9" s="46" t="s">
        <v>2</v>
      </c>
      <c r="H9" s="46" t="s">
        <v>34</v>
      </c>
    </row>
    <row r="10" spans="2:8" ht="37.5" customHeight="1">
      <c r="B10" s="42"/>
      <c r="C10" s="47"/>
      <c r="D10" s="47"/>
      <c r="F10" s="42"/>
      <c r="G10" s="47"/>
      <c r="H10" s="47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Каша манная молочная жидкая с/м</v>
      </c>
      <c r="C12" s="20" t="s">
        <v>30</v>
      </c>
      <c r="D12" s="20" t="s">
        <v>36</v>
      </c>
      <c r="F12" s="21" t="str">
        <f>B12</f>
        <v>Каша манная молочная жидкая с/м</v>
      </c>
      <c r="G12" s="20" t="str">
        <f>C12</f>
        <v>140</v>
      </c>
      <c r="H12" s="20" t="str">
        <f>D12</f>
        <v>124,08</v>
      </c>
    </row>
    <row r="13" spans="2:8">
      <c r="B13" s="21" t="str">
        <f>сад!B13</f>
        <v>Какао на молоке</v>
      </c>
      <c r="C13" s="20" t="s">
        <v>11</v>
      </c>
      <c r="D13" s="20" t="s">
        <v>51</v>
      </c>
      <c r="F13" s="21" t="str">
        <f t="shared" ref="F13:F35" si="0">B13</f>
        <v>Какао на молоке</v>
      </c>
      <c r="G13" s="20" t="str">
        <f t="shared" ref="G13:G35" si="1">C13</f>
        <v>180</v>
      </c>
      <c r="H13" s="20" t="str">
        <f t="shared" ref="H13:H35" si="2">D13</f>
        <v>106,2</v>
      </c>
    </row>
    <row r="14" spans="2:8">
      <c r="B14" s="21" t="str">
        <f>сад!B14</f>
        <v>Бутерброд с сыром</v>
      </c>
      <c r="C14" s="20" t="s">
        <v>13</v>
      </c>
      <c r="D14" s="20" t="s">
        <v>38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2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10</v>
      </c>
      <c r="D20" s="20" t="s">
        <v>45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 ht="37.5">
      <c r="B24" s="33" t="str">
        <f>сад!B24</f>
        <v>Салат  из разных овощей (картофель отв.,огурец сол-й,морковь вар.,зел.горошек,масло растит.)</v>
      </c>
      <c r="C24" s="20" t="s">
        <v>29</v>
      </c>
      <c r="D24" s="20" t="s">
        <v>52</v>
      </c>
      <c r="F24" s="33" t="str">
        <f t="shared" si="0"/>
        <v>Салат  из разных овощей (картофель отв.,огурец сол-й,морковь вар.,зел.горошек,масло растит.)</v>
      </c>
      <c r="G24" s="20" t="str">
        <f t="shared" si="1"/>
        <v>30</v>
      </c>
      <c r="H24" s="20" t="str">
        <f t="shared" si="2"/>
        <v>52,2</v>
      </c>
    </row>
    <row r="25" spans="2:8">
      <c r="B25" s="21" t="str">
        <f>сад!B25</f>
        <v>Суп-пюре из разных овощей с гренками</v>
      </c>
      <c r="C25" s="20" t="s">
        <v>10</v>
      </c>
      <c r="D25" s="20" t="s">
        <v>25</v>
      </c>
      <c r="F25" s="21" t="str">
        <f t="shared" si="0"/>
        <v>Суп-пюре из разных овощей с гренками</v>
      </c>
      <c r="G25" s="20" t="str">
        <f t="shared" si="1"/>
        <v>150</v>
      </c>
      <c r="H25" s="20" t="str">
        <f t="shared" si="2"/>
        <v>80</v>
      </c>
    </row>
    <row r="26" spans="2:8">
      <c r="B26" s="21" t="str">
        <f>сад!B26</f>
        <v>Кнелли из курицы с рисом</v>
      </c>
      <c r="C26" s="20" t="s">
        <v>28</v>
      </c>
      <c r="D26" s="20" t="s">
        <v>49</v>
      </c>
      <c r="F26" s="21" t="str">
        <f t="shared" si="0"/>
        <v>Кнелли из курицы с рисом</v>
      </c>
      <c r="G26" s="20" t="str">
        <f t="shared" si="1"/>
        <v>60</v>
      </c>
      <c r="H26" s="20" t="str">
        <f t="shared" si="2"/>
        <v>221</v>
      </c>
    </row>
    <row r="27" spans="2:8">
      <c r="B27" s="21" t="str">
        <f>сад!B27</f>
        <v>Макаронные изделия отварные</v>
      </c>
      <c r="C27" s="20" t="s">
        <v>27</v>
      </c>
      <c r="D27" s="20" t="s">
        <v>40</v>
      </c>
      <c r="F27" s="21" t="str">
        <f t="shared" si="0"/>
        <v>Макаронные изделия отварные</v>
      </c>
      <c r="G27" s="20" t="str">
        <f t="shared" si="1"/>
        <v>120</v>
      </c>
      <c r="H27" s="20" t="str">
        <f t="shared" si="2"/>
        <v>136,8</v>
      </c>
    </row>
    <row r="28" spans="2:8">
      <c r="B28" s="21" t="str">
        <f>сад!B28</f>
        <v>Напиток из шиповника с витамином С</v>
      </c>
      <c r="C28" s="20" t="s">
        <v>10</v>
      </c>
      <c r="D28" s="20" t="s">
        <v>53</v>
      </c>
      <c r="F28" s="21" t="str">
        <f t="shared" si="0"/>
        <v>Напиток из шиповника с витамином С</v>
      </c>
      <c r="G28" s="20" t="str">
        <f t="shared" si="1"/>
        <v>150</v>
      </c>
      <c r="H28" s="20" t="str">
        <f t="shared" si="2"/>
        <v>11,2</v>
      </c>
    </row>
    <row r="29" spans="2:8">
      <c r="B29" s="21" t="str">
        <f>сад!B29</f>
        <v>Хлеб пшеничный/ржаной витаминизированный</v>
      </c>
      <c r="C29" s="20" t="s">
        <v>26</v>
      </c>
      <c r="D29" s="20" t="s">
        <v>54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2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0"/>
      <c r="F32" s="23" t="str">
        <f t="shared" si="0"/>
        <v>Полдник</v>
      </c>
      <c r="G32" s="20"/>
      <c r="H32" s="20"/>
    </row>
    <row r="33" spans="2:8">
      <c r="B33" s="21" t="str">
        <f>сад!B33</f>
        <v>Пудинг из творога с яблоками и сгущен. молоком</v>
      </c>
      <c r="C33" s="20" t="s">
        <v>60</v>
      </c>
      <c r="D33" s="32" t="s">
        <v>61</v>
      </c>
      <c r="F33" s="21" t="str">
        <f t="shared" si="0"/>
        <v>Пудинг из творога с яблоками и сгущен. молоком</v>
      </c>
      <c r="G33" s="20" t="str">
        <f t="shared" si="1"/>
        <v>80/20</v>
      </c>
      <c r="H33" s="20" t="str">
        <f t="shared" si="2"/>
        <v>211,67</v>
      </c>
    </row>
    <row r="34" spans="2:8">
      <c r="B34" s="21" t="str">
        <f>сад!B34</f>
        <v>Чай с молоком</v>
      </c>
      <c r="C34" s="20" t="s">
        <v>10</v>
      </c>
      <c r="D34" s="32" t="s">
        <v>62</v>
      </c>
      <c r="F34" s="21" t="str">
        <f t="shared" si="0"/>
        <v>Чай с молоком</v>
      </c>
      <c r="G34" s="20" t="str">
        <f t="shared" si="1"/>
        <v>150</v>
      </c>
      <c r="H34" s="20" t="str">
        <f t="shared" si="2"/>
        <v>72,8</v>
      </c>
    </row>
    <row r="35" spans="2:8">
      <c r="B35" s="21" t="str">
        <f>сад!B35</f>
        <v>Хлеб пшеничный витамин.</v>
      </c>
      <c r="C35" s="20" t="s">
        <v>12</v>
      </c>
      <c r="D35" s="20" t="s">
        <v>50</v>
      </c>
      <c r="F35" s="21" t="str">
        <f t="shared" si="0"/>
        <v>Хлеб пшеничный витамин.</v>
      </c>
      <c r="G35" s="20" t="str">
        <f t="shared" si="1"/>
        <v>20</v>
      </c>
      <c r="H35" s="20" t="str">
        <f t="shared" si="2"/>
        <v>45</v>
      </c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3</v>
      </c>
      <c r="C39" s="18"/>
      <c r="F39" s="18" t="s">
        <v>3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2020-12-29T10:27:47Z</cp:lastPrinted>
  <dcterms:created xsi:type="dcterms:W3CDTF">1996-10-08T23:32:33Z</dcterms:created>
  <dcterms:modified xsi:type="dcterms:W3CDTF">2021-04-12T11:39:16Z</dcterms:modified>
</cp:coreProperties>
</file>