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C7" i="18"/>
  <c r="G7" s="1"/>
  <c r="G7" i="17"/>
  <c r="G35" i="18"/>
  <c r="G34"/>
  <c r="G29"/>
  <c r="G28"/>
  <c r="G27"/>
  <c r="G26"/>
  <c r="G25"/>
  <c r="G24"/>
  <c r="G20"/>
  <c r="G14"/>
  <c r="G13"/>
  <c r="G12"/>
  <c r="H12"/>
  <c r="G35" i="17"/>
  <c r="G34"/>
  <c r="G29"/>
  <c r="G28"/>
  <c r="G27"/>
  <c r="G26"/>
  <c r="G25"/>
  <c r="G24"/>
  <c r="G20"/>
  <c r="G14"/>
  <c r="G13"/>
  <c r="G12"/>
  <c r="H27" i="18"/>
  <c r="B27"/>
  <c r="F27" s="1"/>
  <c r="H27" i="17"/>
  <c r="F27"/>
  <c r="H13" i="18" l="1"/>
  <c r="H14"/>
  <c r="H20"/>
  <c r="H24"/>
  <c r="H25"/>
  <c r="H26"/>
  <c r="H28"/>
  <c r="H29"/>
  <c r="H34"/>
  <c r="H35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3"/>
  <c r="F33" s="1"/>
  <c r="F34"/>
  <c r="B35"/>
  <c r="F35" s="1"/>
  <c r="B12"/>
  <c r="F12" s="1"/>
  <c r="H13" i="17"/>
  <c r="H14"/>
  <c r="H20"/>
  <c r="H24"/>
  <c r="H25"/>
  <c r="H26"/>
  <c r="H28"/>
  <c r="H29"/>
  <c r="H34"/>
  <c r="H35"/>
  <c r="H12"/>
  <c r="F13"/>
  <c r="F14"/>
  <c r="F19"/>
  <c r="F20"/>
  <c r="F23"/>
  <c r="F24"/>
  <c r="F25"/>
  <c r="F26"/>
  <c r="F28"/>
  <c r="F29"/>
  <c r="F33"/>
  <c r="F34"/>
  <c r="F35"/>
  <c r="F12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<sst xmlns="http://schemas.openxmlformats.org/spreadsheetml/2006/main" count="100" uniqueCount="62">
  <si>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</si>
  <si>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</si>
  <si>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</si>
  <si>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</si>
  <si>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</si>
  <si>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</si>
  <si>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</si>
  <si>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</si>
  <si>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</si>
  <si>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</si>
  <si>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</si>
  <si>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Чай с лимоном</t>
  </si>
  <si>
    <t>5/15/20</t>
  </si>
  <si>
    <t>Фрукт (яблоко)</t>
  </si>
  <si>
    <t>100</t>
  </si>
  <si>
    <t>Компот из яблок и смородины</t>
  </si>
  <si>
    <t>160</t>
  </si>
  <si>
    <t>200</t>
  </si>
  <si>
    <t>50</t>
  </si>
  <si>
    <t>20/30</t>
  </si>
  <si>
    <t>80</t>
  </si>
  <si>
    <t>20/20</t>
  </si>
  <si>
    <t>150</t>
  </si>
  <si>
    <t>120</t>
  </si>
  <si>
    <t>70</t>
  </si>
  <si>
    <t>30</t>
  </si>
  <si>
    <t>140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</si>
  <si>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</si>
  <si>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</si>
  <si>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</si>
  <si>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Суфле из печени</t>
  </si>
  <si>
    <t>Пюре картофельное</t>
  </si>
  <si>
    <t>Калорийность блюд</t>
  </si>
  <si>
    <t>61,5</t>
  </si>
  <si>
    <t>248,2</t>
  </si>
  <si>
    <t>217,18</t>
  </si>
  <si>
    <t>201,9</t>
  </si>
  <si>
    <t>189</t>
  </si>
  <si>
    <t>81,75</t>
  </si>
  <si>
    <t>171,67</t>
  </si>
  <si>
    <t>206</t>
  </si>
  <si>
    <t>Шанежка наливная с яйцом</t>
  </si>
  <si>
    <t>Борщ из свежей капусты с картофелем, мясом и сметаной</t>
  </si>
  <si>
    <t>Кисло-молочный продукт</t>
  </si>
  <si>
    <t>55</t>
  </si>
  <si>
    <t>55,65</t>
  </si>
  <si>
    <t>130</t>
  </si>
  <si>
    <t>197</t>
  </si>
  <si>
    <t>109</t>
  </si>
  <si>
    <t>102,85</t>
  </si>
  <si>
    <t>181</t>
  </si>
  <si>
    <t>83,57</t>
  </si>
  <si>
    <t>Каша рисовая молочная жидкая с/м</t>
  </si>
  <si>
    <t>Салат  из отварной моркови, м/р</t>
  </si>
  <si>
    <t>10/20/30</t>
  </si>
  <si>
    <t>Молоко кипяченое</t>
  </si>
  <si>
    <t>24,54</t>
  </si>
  <si>
    <t>157,6</t>
  </si>
  <si>
    <t>84,75</t>
  </si>
  <si>
    <t>156</t>
  </si>
  <si>
    <t>40,9</t>
  </si>
  <si>
    <t>106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</si>
</sst>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35" sqref="D35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11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3">
        <v>44308</v>
      </c>
      <c r="D7" s="33"/>
      <c r="F7" s="4"/>
      <c r="G7" s="33">
        <f>C7</f>
        <v>44308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</v>
      </c>
      <c r="D9" s="34" t="s">
        <v>32</v>
      </c>
      <c r="F9" s="29" t="s">
        <v>0</v>
      </c>
      <c r="G9" s="34" t="s">
        <v>2</v>
      </c>
      <c r="H9" s="34" t="s">
        <v>32</v>
      </c>
    </row>
    <row r="10" spans="2:8" ht="37.5" customHeight="1">
      <c r="B10" s="30"/>
      <c r="C10" s="35"/>
      <c r="D10" s="35"/>
      <c r="F10" s="30"/>
      <c r="G10" s="35"/>
      <c r="H10" s="3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52</v>
      </c>
      <c r="C12" s="10" t="s">
        <v>16</v>
      </c>
      <c r="D12" s="10" t="s">
        <v>34</v>
      </c>
      <c r="F12" s="5" t="str">
        <f>B12</f>
        <v>Каша рисовая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11</v>
      </c>
      <c r="C13" s="10" t="s">
        <v>17</v>
      </c>
      <c r="D13" s="10" t="s">
        <v>33</v>
      </c>
      <c r="F13" s="5" t="str">
        <f t="shared" ref="F13:F35" si="0">B13</f>
        <v>Чай с лимоном</v>
      </c>
      <c r="G13" s="10" t="str">
        <f t="shared" ref="G13:H35" si="1">C13</f>
        <v>200</v>
      </c>
      <c r="H13" s="10" t="str">
        <f t="shared" si="1"/>
        <v>61,5</v>
      </c>
    </row>
    <row r="14" spans="2:8">
      <c r="B14" s="5" t="s">
        <v>28</v>
      </c>
      <c r="C14" s="10" t="s">
        <v>54</v>
      </c>
      <c r="D14" s="10" t="s">
        <v>59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44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53</v>
      </c>
      <c r="C24" s="10" t="s">
        <v>18</v>
      </c>
      <c r="D24" s="10" t="s">
        <v>60</v>
      </c>
      <c r="F24" s="5" t="str">
        <f t="shared" si="0"/>
        <v>Салат  из отварной моркови,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42</v>
      </c>
      <c r="C25" s="10" t="s">
        <v>10</v>
      </c>
      <c r="D25" s="10" t="s">
        <v>40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1"/>
        <v>206</v>
      </c>
    </row>
    <row r="26" spans="2:8">
      <c r="B26" s="5" t="s">
        <v>30</v>
      </c>
      <c r="C26" s="10" t="s">
        <v>20</v>
      </c>
      <c r="D26" s="10" t="s">
        <v>36</v>
      </c>
      <c r="F26" s="5" t="str">
        <f t="shared" si="0"/>
        <v>Суфле из печени</v>
      </c>
      <c r="G26" s="10" t="str">
        <f t="shared" si="1"/>
        <v>80</v>
      </c>
      <c r="H26" s="10" t="str">
        <f t="shared" si="1"/>
        <v>201,9</v>
      </c>
    </row>
    <row r="27" spans="2:8">
      <c r="B27" s="5" t="s">
        <v>31</v>
      </c>
      <c r="C27" s="10" t="s">
        <v>22</v>
      </c>
      <c r="D27" s="10" t="s">
        <v>47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15</v>
      </c>
      <c r="C28" s="10" t="s">
        <v>10</v>
      </c>
      <c r="D28" s="10" t="s">
        <v>48</v>
      </c>
      <c r="F28" s="5" t="str">
        <f t="shared" si="0"/>
        <v>Компот из яблок и смородины</v>
      </c>
      <c r="G28" s="10" t="str">
        <f t="shared" si="1"/>
        <v>180</v>
      </c>
      <c r="H28" s="10" t="str">
        <f t="shared" si="1"/>
        <v>109</v>
      </c>
    </row>
    <row r="29" spans="2:8">
      <c r="B29" s="5" t="s">
        <v>29</v>
      </c>
      <c r="C29" s="10" t="s">
        <v>19</v>
      </c>
      <c r="D29" s="10" t="s">
        <v>49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43</v>
      </c>
      <c r="C34" s="10" t="s">
        <v>17</v>
      </c>
      <c r="D34" s="10" t="s">
        <v>61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1"/>
        <v>106</v>
      </c>
    </row>
    <row r="35" spans="2:8">
      <c r="B35" s="5" t="s">
        <v>41</v>
      </c>
      <c r="C35" s="10" t="s">
        <v>18</v>
      </c>
      <c r="D35" s="10" t="s">
        <v>50</v>
      </c>
      <c r="F35" s="5" t="str">
        <f t="shared" si="0"/>
        <v>Шанежка наливная с яйцом</v>
      </c>
      <c r="G35" s="10" t="str">
        <f t="shared" si="1"/>
        <v>50</v>
      </c>
      <c r="H35" s="10" t="str">
        <f t="shared" si="1"/>
        <v>181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10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85546875" style="17" customWidth="1"/>
    <col min="5" max="5" width="8.85546875" style="16"/>
    <col min="6" max="6" width="80.5703125" style="16" customWidth="1"/>
    <col min="7" max="7" width="12.28515625" style="16" customWidth="1"/>
    <col min="8" max="8" width="14.7109375" style="16" customWidth="1"/>
    <col min="9" max="16384" width="8.85546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7" t="s">
        <v>5</v>
      </c>
      <c r="F3" s="17"/>
      <c r="G3" s="17"/>
      <c r="H3" s="27" t="s">
        <v>5</v>
      </c>
    </row>
    <row r="4" spans="2:8" ht="10.5" customHeight="1">
      <c r="D4" s="25"/>
      <c r="H4" s="25"/>
    </row>
    <row r="5" spans="2:8" ht="24" customHeight="1">
      <c r="B5" s="26"/>
      <c r="C5" s="26"/>
      <c r="D5" s="25"/>
      <c r="F5" s="26"/>
      <c r="G5" s="26"/>
      <c r="H5" s="25"/>
    </row>
    <row r="6" spans="2:8" ht="44.25" customHeight="1">
      <c r="B6" s="24"/>
      <c r="C6" s="24"/>
      <c r="F6" s="24"/>
      <c r="G6" s="24"/>
      <c r="H6" s="17"/>
    </row>
    <row r="7" spans="2:8" ht="29.25" customHeight="1">
      <c r="B7" s="23"/>
      <c r="C7" s="40">
        <f>сад!C7</f>
        <v>44308</v>
      </c>
      <c r="D7" s="40"/>
      <c r="F7" s="23"/>
      <c r="G7" s="40">
        <f>C7</f>
        <v>44308</v>
      </c>
      <c r="H7" s="40"/>
    </row>
    <row r="8" spans="2:8" ht="20.25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2</v>
      </c>
      <c r="D9" s="41" t="s">
        <v>2</v>
      </c>
      <c r="F9" s="36" t="s">
        <v>0</v>
      </c>
      <c r="G9" s="41" t="s">
        <v>2</v>
      </c>
      <c r="H9" s="41" t="s">
        <v>2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22" t="s">
        <v>9</v>
      </c>
      <c r="C11" s="22"/>
      <c r="D11" s="20"/>
      <c r="F11" s="22" t="s">
        <v>9</v>
      </c>
      <c r="G11" s="22"/>
      <c r="H11" s="20"/>
    </row>
    <row r="12" spans="2:8">
      <c r="B12" s="21" t="str">
        <f>сад!B12</f>
        <v>Каша рисовая молочная жидкая с/м</v>
      </c>
      <c r="C12" s="20" t="s">
        <v>26</v>
      </c>
      <c r="D12" s="20" t="s">
        <v>35</v>
      </c>
      <c r="F12" s="21" t="str">
        <f>B12</f>
        <v>Каша рисовая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лимоном</v>
      </c>
      <c r="C13" s="20" t="s">
        <v>10</v>
      </c>
      <c r="D13" s="20" t="s">
        <v>45</v>
      </c>
      <c r="F13" s="21" t="str">
        <f t="shared" ref="F13:F35" si="0">B13</f>
        <v>Чай с лимоном</v>
      </c>
      <c r="G13" s="20" t="str">
        <f t="shared" ref="G13:H35" si="1">C13</f>
        <v>180</v>
      </c>
      <c r="H13" s="20" t="str">
        <f t="shared" si="1"/>
        <v>55,65</v>
      </c>
    </row>
    <row r="14" spans="2:8">
      <c r="B14" s="21" t="str">
        <f>сад!B14</f>
        <v>Бутерброд с маслом и повидлом</v>
      </c>
      <c r="C14" s="20" t="s">
        <v>12</v>
      </c>
      <c r="D14" s="20" t="s">
        <v>46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2" t="str">
        <f>сад!B19</f>
        <v>Завтрак 2</v>
      </c>
      <c r="C19" s="20"/>
      <c r="D19" s="20"/>
      <c r="F19" s="22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14</v>
      </c>
      <c r="D20" s="20" t="s">
        <v>44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2" t="str">
        <f>сад!B23</f>
        <v>Обед</v>
      </c>
      <c r="C23" s="20"/>
      <c r="D23" s="20"/>
      <c r="F23" s="22" t="str">
        <f t="shared" si="0"/>
        <v>Обед</v>
      </c>
      <c r="G23" s="20"/>
      <c r="H23" s="20"/>
    </row>
    <row r="24" spans="2:8">
      <c r="B24" s="21" t="str">
        <f>сад!B24</f>
        <v>Салат  из отварной моркови, м/р</v>
      </c>
      <c r="C24" s="20" t="s">
        <v>25</v>
      </c>
      <c r="D24" s="20" t="s">
        <v>56</v>
      </c>
      <c r="F24" s="21" t="str">
        <f t="shared" si="0"/>
        <v>Салат  из отварной моркови, м/р</v>
      </c>
      <c r="G24" s="20" t="str">
        <f t="shared" si="1"/>
        <v>30</v>
      </c>
      <c r="H24" s="20" t="str">
        <f t="shared" si="1"/>
        <v>24,54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22</v>
      </c>
      <c r="D25" s="20" t="s">
        <v>39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1"/>
        <v>171,67</v>
      </c>
    </row>
    <row r="26" spans="2:8">
      <c r="B26" s="21" t="str">
        <f>сад!B26</f>
        <v>Суфле из печени</v>
      </c>
      <c r="C26" s="20" t="s">
        <v>24</v>
      </c>
      <c r="D26" s="20" t="s">
        <v>37</v>
      </c>
      <c r="F26" s="21" t="str">
        <f t="shared" si="0"/>
        <v>Суфле из печени</v>
      </c>
      <c r="G26" s="20" t="str">
        <f t="shared" si="1"/>
        <v>70</v>
      </c>
      <c r="H26" s="20" t="str">
        <f t="shared" si="1"/>
        <v>189</v>
      </c>
    </row>
    <row r="27" spans="2:8">
      <c r="B27" s="21" t="str">
        <f>сад!B27</f>
        <v>Пюре картофельное</v>
      </c>
      <c r="C27" s="20" t="s">
        <v>23</v>
      </c>
      <c r="D27" s="20" t="s">
        <v>57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Компот из яблок и смородины</v>
      </c>
      <c r="C28" s="20" t="s">
        <v>22</v>
      </c>
      <c r="D28" s="20" t="s">
        <v>38</v>
      </c>
      <c r="F28" s="21" t="str">
        <f t="shared" si="0"/>
        <v>Компот из яблок и смородины</v>
      </c>
      <c r="G28" s="20" t="str">
        <f t="shared" si="1"/>
        <v>150</v>
      </c>
      <c r="H28" s="20" t="str">
        <f t="shared" si="1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51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1"/>
      <c r="D30" s="21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2" t="str">
        <f>сад!B33</f>
        <v>Полдник</v>
      </c>
      <c r="C33" s="20"/>
      <c r="D33" s="20"/>
      <c r="F33" s="22" t="str">
        <f t="shared" si="0"/>
        <v>Полдник</v>
      </c>
      <c r="G33" s="20"/>
      <c r="H33" s="20"/>
    </row>
    <row r="34" spans="2:8" ht="18.75" customHeight="1">
      <c r="B34" s="21" t="s">
        <v>55</v>
      </c>
      <c r="C34" s="20" t="s">
        <v>22</v>
      </c>
      <c r="D34" s="20" t="s">
        <v>58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1"/>
        <v>84,75</v>
      </c>
    </row>
    <row r="35" spans="2:8">
      <c r="B35" s="21" t="str">
        <f>сад!B35</f>
        <v>Шанежка наливная с яйцом</v>
      </c>
      <c r="C35" s="20" t="s">
        <v>18</v>
      </c>
      <c r="D35" s="20" t="s">
        <v>50</v>
      </c>
      <c r="F35" s="21" t="str">
        <f t="shared" si="0"/>
        <v>Шанежка наливная с яйцом</v>
      </c>
      <c r="G35" s="20" t="str">
        <f t="shared" si="1"/>
        <v>50</v>
      </c>
      <c r="H35" s="20" t="str">
        <f t="shared" si="1"/>
        <v>181</v>
      </c>
    </row>
    <row r="36" spans="2:8">
      <c r="B36" s="21"/>
      <c r="C36" s="20"/>
      <c r="D36" s="20"/>
      <c r="F36" s="21"/>
      <c r="G36" s="20"/>
      <c r="H36" s="20"/>
    </row>
    <row r="37" spans="2:8">
      <c r="B37" s="21"/>
      <c r="C37" s="21"/>
      <c r="D37" s="21"/>
      <c r="F37" s="21"/>
      <c r="G37" s="20"/>
      <c r="H37" s="20"/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2020-12-29T10:27:29Z</cp:lastPrinted>
  <dcterms:created xsi:type="dcterms:W3CDTF">1996-10-08T23:32:33Z</dcterms:created>
  <dcterms:modified xsi:type="dcterms:W3CDTF">2021-04-12T11:52:04Z</dcterms:modified>
</cp:coreProperties>
</file>