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5" i="18"/>
  <c r="G35"/>
  <c r="H35"/>
  <c r="F36"/>
  <c r="G36"/>
  <c r="H36"/>
  <c r="F37"/>
  <c r="G37"/>
  <c r="H37"/>
  <c r="F27"/>
  <c r="G27"/>
  <c r="B35"/>
  <c r="B27"/>
  <c r="H35" i="17"/>
  <c r="H36"/>
  <c r="H37"/>
  <c r="G27"/>
  <c r="F35"/>
  <c r="G35"/>
  <c r="G36"/>
  <c r="G37"/>
  <c r="F27"/>
  <c r="C7" i="18"/>
  <c r="G7" s="1"/>
  <c r="G7" i="17"/>
  <c r="G34"/>
  <c r="G30"/>
  <c r="G29"/>
  <c r="G28"/>
  <c r="G26"/>
  <c r="G25"/>
  <c r="G24"/>
  <c r="G20"/>
  <c r="G14"/>
  <c r="G13"/>
  <c r="G12"/>
  <c r="H13"/>
  <c r="H14"/>
  <c r="H20"/>
  <c r="H24"/>
  <c r="H25"/>
  <c r="H26"/>
  <c r="H28"/>
  <c r="H29"/>
  <c r="H30"/>
  <c r="H34"/>
  <c r="G34" i="18"/>
  <c r="G30"/>
  <c r="G29"/>
  <c r="G28"/>
  <c r="G26"/>
  <c r="G25"/>
  <c r="G24"/>
  <c r="G20"/>
  <c r="G14"/>
  <c r="G13"/>
  <c r="G12"/>
  <c r="H13"/>
  <c r="H14"/>
  <c r="H20"/>
  <c r="H24"/>
  <c r="H25"/>
  <c r="H26"/>
  <c r="H28"/>
  <c r="H29"/>
  <c r="H30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0"/>
  <c r="F30" s="1"/>
  <c r="B33"/>
  <c r="F33" s="1"/>
  <c r="B34"/>
  <c r="F34" s="1"/>
  <c r="B36"/>
  <c r="B12"/>
  <c r="F12" s="1"/>
  <c r="H12" i="17"/>
  <c r="F13"/>
  <c r="F14"/>
  <c r="F19"/>
  <c r="F20"/>
  <c r="F23"/>
  <c r="F24"/>
  <c r="F25"/>
  <c r="F26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<sst xmlns="http://schemas.openxmlformats.org/spreadsheetml/2006/main" count="113" uniqueCount="66">
  <si>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</si>
  <si>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</si>
  <si>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</si>
  <si>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</si>
  <si>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</si>
  <si>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</si>
  <si>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</si>
  <si>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</si>
  <si>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</si>
  <si>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</si>
  <si>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</si>
  <si>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</si>
  <si>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</si>
  <si>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</si>
  <si>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Кофейный напиток с молоком</t>
  </si>
  <si>
    <t>Кисель плодово-ягодный</t>
  </si>
  <si>
    <t>50</t>
  </si>
  <si>
    <t>160</t>
  </si>
  <si>
    <t>200</t>
  </si>
  <si>
    <t>70</t>
  </si>
  <si>
    <t>130</t>
  </si>
  <si>
    <t>20/30</t>
  </si>
  <si>
    <t>20/20</t>
  </si>
  <si>
    <t>110</t>
  </si>
  <si>
    <t>60</t>
  </si>
  <si>
    <t>30</t>
  </si>
  <si>
    <t>140</t>
  </si>
  <si>
    <t>Утверждаю: Заведующий МБДОУ</t>
  </si>
  <si>
    <t>Бутерброд с маслом</t>
  </si>
  <si>
    <t>Суп картофельный с вермишелью и мясом</t>
  </si>
  <si>
    <t>Хлеб пшеничный/ржаной витаминизированный</t>
  </si>
  <si>
    <t>Калорийность блюд</t>
  </si>
  <si>
    <t>136,8</t>
  </si>
  <si>
    <t>136</t>
  </si>
  <si>
    <t>194</t>
  </si>
  <si>
    <t>97,7</t>
  </si>
  <si>
    <t>Шницель рыбный (горбуша,минтай,хлеб,вода,соль)</t>
  </si>
  <si>
    <t>Чай с сахаром</t>
  </si>
  <si>
    <t>Хлеб пшеничный витамин.</t>
  </si>
  <si>
    <t>20</t>
  </si>
  <si>
    <t>Соус молочный</t>
  </si>
  <si>
    <t>Рис припущенный</t>
  </si>
  <si>
    <t>Картофельные оладьи с сыром</t>
  </si>
  <si>
    <t>100</t>
  </si>
  <si>
    <t>80</t>
  </si>
  <si>
    <t>63</t>
  </si>
  <si>
    <t>170,73</t>
  </si>
  <si>
    <t>102,85</t>
  </si>
  <si>
    <t>208</t>
  </si>
  <si>
    <t>16,73</t>
  </si>
  <si>
    <t>52,2</t>
  </si>
  <si>
    <t>121,6</t>
  </si>
  <si>
    <t>161,6</t>
  </si>
  <si>
    <t>144,47</t>
  </si>
  <si>
    <t>73,27</t>
  </si>
  <si>
    <t>83,57</t>
  </si>
  <si>
    <t>166,4</t>
  </si>
  <si>
    <t>45</t>
  </si>
  <si>
    <t>Каша пшеничная молочная жидкая с/м</t>
  </si>
  <si>
    <t>Салат картофельный с соленым огурцом, м/р</t>
  </si>
  <si>
    <t>167,76</t>
  </si>
  <si>
    <t>43,3</t>
  </si>
  <si>
    <t>182</t>
  </si>
  <si>
    <t>146,79</t>
  </si>
  <si>
    <t>26</t>
  </si>
  <si>
    <t>161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</si>
</sst>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H26" sqref="H26:H2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11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27</v>
      </c>
      <c r="F2" s="11"/>
      <c r="G2" s="11"/>
      <c r="H2" s="9" t="s">
        <v>27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44309</v>
      </c>
      <c r="D7" s="36"/>
      <c r="F7" s="4"/>
      <c r="G7" s="36">
        <f>C7</f>
        <v>44309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</v>
      </c>
      <c r="D9" s="37" t="s">
        <v>31</v>
      </c>
      <c r="F9" s="32" t="s">
        <v>0</v>
      </c>
      <c r="G9" s="37" t="s">
        <v>2</v>
      </c>
      <c r="H9" s="37" t="s">
        <v>31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58</v>
      </c>
      <c r="C12" s="10" t="s">
        <v>17</v>
      </c>
      <c r="D12" s="30" t="s">
        <v>60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14</v>
      </c>
      <c r="C13" s="10" t="s">
        <v>18</v>
      </c>
      <c r="D13" s="30" t="s">
        <v>32</v>
      </c>
      <c r="F13" s="5" t="str">
        <f t="shared" ref="F13:F36" si="0">B13</f>
        <v>Кофейный напиток с молоком</v>
      </c>
      <c r="G13" s="10" t="str">
        <f t="shared" ref="G13:H36" si="1">C13</f>
        <v>200</v>
      </c>
      <c r="H13" s="10" t="str">
        <f t="shared" si="1"/>
        <v>136,8</v>
      </c>
    </row>
    <row r="14" spans="2:8">
      <c r="B14" s="5" t="s">
        <v>28</v>
      </c>
      <c r="C14" s="10" t="s">
        <v>12</v>
      </c>
      <c r="D14" s="30" t="s">
        <v>33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30"/>
      <c r="F15" s="5"/>
      <c r="G15" s="10"/>
      <c r="H15" s="10"/>
    </row>
    <row r="16" spans="2:8">
      <c r="B16" s="5"/>
      <c r="C16" s="10"/>
      <c r="D16" s="30"/>
      <c r="F16" s="5"/>
      <c r="G16" s="10"/>
      <c r="H16" s="10"/>
    </row>
    <row r="17" spans="2:8">
      <c r="B17" s="5"/>
      <c r="C17" s="10"/>
      <c r="D17" s="30"/>
      <c r="F17" s="5"/>
      <c r="G17" s="10"/>
      <c r="H17" s="10"/>
    </row>
    <row r="18" spans="2:8">
      <c r="B18" s="7"/>
      <c r="C18" s="10"/>
      <c r="D18" s="30"/>
      <c r="F18" s="5"/>
      <c r="G18" s="10"/>
      <c r="H18" s="10"/>
    </row>
    <row r="19" spans="2:8">
      <c r="B19" s="6" t="s">
        <v>6</v>
      </c>
      <c r="C19" s="10"/>
      <c r="D19" s="3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10</v>
      </c>
      <c r="D20" s="30" t="s">
        <v>45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30"/>
      <c r="F21" s="5"/>
      <c r="G21" s="10"/>
      <c r="H21" s="10"/>
    </row>
    <row r="22" spans="2:8">
      <c r="B22" s="7"/>
      <c r="C22" s="10"/>
      <c r="D22" s="30"/>
      <c r="F22" s="5"/>
      <c r="G22" s="10"/>
      <c r="H22" s="10"/>
    </row>
    <row r="23" spans="2:8">
      <c r="B23" s="6" t="s">
        <v>8</v>
      </c>
      <c r="C23" s="10"/>
      <c r="D23" s="30"/>
      <c r="F23" s="6" t="str">
        <f t="shared" si="0"/>
        <v>Обед</v>
      </c>
      <c r="G23" s="10"/>
      <c r="H23" s="10"/>
    </row>
    <row r="24" spans="2:8">
      <c r="B24" s="5" t="s">
        <v>59</v>
      </c>
      <c r="C24" s="10" t="s">
        <v>16</v>
      </c>
      <c r="D24" s="30" t="s">
        <v>61</v>
      </c>
      <c r="F24" s="5" t="str">
        <f t="shared" si="0"/>
        <v>Салат картофельный с соленым огурцом, м/р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29</v>
      </c>
      <c r="C25" s="10" t="s">
        <v>11</v>
      </c>
      <c r="D25" s="30" t="s">
        <v>34</v>
      </c>
      <c r="F25" s="5" t="str">
        <f t="shared" si="0"/>
        <v>Суп картофельный с вермишелью и мясом</v>
      </c>
      <c r="G25" s="10" t="str">
        <f t="shared" si="1"/>
        <v>180</v>
      </c>
      <c r="H25" s="10" t="str">
        <f t="shared" si="1"/>
        <v>194</v>
      </c>
    </row>
    <row r="26" spans="2:8">
      <c r="B26" s="5" t="s">
        <v>36</v>
      </c>
      <c r="C26" s="10" t="s">
        <v>19</v>
      </c>
      <c r="D26" s="46" t="s">
        <v>62</v>
      </c>
      <c r="F26" s="5" t="str">
        <f t="shared" si="0"/>
        <v>Шницель рыбный (горбуша,минтай,хлеб,вода,соль)</v>
      </c>
      <c r="G26" s="10" t="str">
        <f t="shared" si="1"/>
        <v>70</v>
      </c>
      <c r="H26" s="46" t="str">
        <f t="shared" si="1"/>
        <v>182</v>
      </c>
    </row>
    <row r="27" spans="2:8">
      <c r="B27" s="5" t="s">
        <v>40</v>
      </c>
      <c r="C27" s="10" t="s">
        <v>25</v>
      </c>
      <c r="D27" s="47"/>
      <c r="F27" s="5" t="str">
        <f t="shared" si="0"/>
        <v>Соус молочный</v>
      </c>
      <c r="G27" s="10" t="str">
        <f t="shared" si="1"/>
        <v>30</v>
      </c>
      <c r="H27" s="47"/>
    </row>
    <row r="28" spans="2:8">
      <c r="B28" s="5" t="s">
        <v>41</v>
      </c>
      <c r="C28" s="10" t="s">
        <v>20</v>
      </c>
      <c r="D28" s="30" t="s">
        <v>46</v>
      </c>
      <c r="F28" s="5" t="str">
        <f t="shared" si="0"/>
        <v>Рис припущенный</v>
      </c>
      <c r="G28" s="10" t="str">
        <f t="shared" si="1"/>
        <v>130</v>
      </c>
      <c r="H28" s="10" t="str">
        <f t="shared" si="1"/>
        <v>170,73</v>
      </c>
    </row>
    <row r="29" spans="2:8">
      <c r="B29" s="5" t="s">
        <v>15</v>
      </c>
      <c r="C29" s="10" t="s">
        <v>18</v>
      </c>
      <c r="D29" s="30" t="s">
        <v>35</v>
      </c>
      <c r="F29" s="5" t="str">
        <f t="shared" si="0"/>
        <v>Кисель плодово-ягодный</v>
      </c>
      <c r="G29" s="10" t="str">
        <f t="shared" si="1"/>
        <v>200</v>
      </c>
      <c r="H29" s="10" t="str">
        <f t="shared" si="1"/>
        <v>97,7</v>
      </c>
    </row>
    <row r="30" spans="2:8">
      <c r="B30" s="5" t="s">
        <v>30</v>
      </c>
      <c r="C30" s="10" t="s">
        <v>21</v>
      </c>
      <c r="D30" s="30" t="s">
        <v>47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30"/>
      <c r="F31" s="5"/>
      <c r="G31" s="10"/>
      <c r="H31" s="10"/>
    </row>
    <row r="32" spans="2:8">
      <c r="B32" s="7"/>
      <c r="C32" s="10"/>
      <c r="D32" s="30"/>
      <c r="F32" s="5"/>
      <c r="G32" s="10"/>
      <c r="H32" s="10"/>
    </row>
    <row r="33" spans="2:8" ht="18.75" customHeight="1">
      <c r="B33" s="6" t="s">
        <v>7</v>
      </c>
      <c r="C33" s="15"/>
      <c r="D33" s="30"/>
      <c r="F33" s="6" t="str">
        <f t="shared" si="0"/>
        <v>Полдник</v>
      </c>
      <c r="G33" s="10"/>
      <c r="H33" s="10"/>
    </row>
    <row r="34" spans="2:8">
      <c r="B34" s="5" t="s">
        <v>42</v>
      </c>
      <c r="C34" s="10" t="s">
        <v>43</v>
      </c>
      <c r="D34" s="30" t="s">
        <v>48</v>
      </c>
      <c r="F34" s="5" t="str">
        <f t="shared" si="0"/>
        <v>Картофельные оладьи с сыром</v>
      </c>
      <c r="G34" s="10" t="str">
        <f t="shared" si="1"/>
        <v>100</v>
      </c>
      <c r="H34" s="10" t="str">
        <f t="shared" si="1"/>
        <v>208</v>
      </c>
    </row>
    <row r="35" spans="2:8">
      <c r="B35" s="5" t="s">
        <v>40</v>
      </c>
      <c r="C35" s="10" t="s">
        <v>39</v>
      </c>
      <c r="D35" s="30" t="s">
        <v>49</v>
      </c>
      <c r="F35" s="5" t="str">
        <f t="shared" si="0"/>
        <v>Соус молочный</v>
      </c>
      <c r="G35" s="10" t="str">
        <f t="shared" si="1"/>
        <v>20</v>
      </c>
      <c r="H35" s="10" t="str">
        <f t="shared" si="1"/>
        <v>16,73</v>
      </c>
    </row>
    <row r="36" spans="2:8">
      <c r="B36" s="5" t="s">
        <v>37</v>
      </c>
      <c r="C36" s="10" t="s">
        <v>11</v>
      </c>
      <c r="D36" s="30" t="s">
        <v>50</v>
      </c>
      <c r="F36" s="5" t="str">
        <f t="shared" si="0"/>
        <v>Чай с сахаром</v>
      </c>
      <c r="G36" s="10" t="str">
        <f t="shared" si="1"/>
        <v>180</v>
      </c>
      <c r="H36" s="10" t="str">
        <f t="shared" si="1"/>
        <v>52,2</v>
      </c>
    </row>
    <row r="37" spans="2:8">
      <c r="B37" s="5" t="s">
        <v>38</v>
      </c>
      <c r="C37" s="31">
        <v>30</v>
      </c>
      <c r="D37" s="10" t="s">
        <v>16</v>
      </c>
      <c r="F37" s="5" t="s">
        <v>38</v>
      </c>
      <c r="G37" s="10">
        <f t="shared" ref="G37:H37" si="2">C37</f>
        <v>30</v>
      </c>
      <c r="H37" s="10" t="str">
        <f t="shared" si="2"/>
        <v>50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3</v>
      </c>
      <c r="C41" s="2"/>
      <c r="F41" s="2" t="s">
        <v>3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70" zoomScaleSheetLayoutView="70" workbookViewId="0">
      <selection activeCell="H26" sqref="H26:H27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27</v>
      </c>
      <c r="F2" s="17"/>
      <c r="G2" s="17"/>
      <c r="H2" s="9" t="s">
        <v>27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44309</v>
      </c>
      <c r="D7" s="43"/>
      <c r="F7" s="24"/>
      <c r="G7" s="43">
        <f>C7</f>
        <v>44309</v>
      </c>
      <c r="H7" s="43"/>
    </row>
    <row r="8" spans="2:8" ht="20.25">
      <c r="B8" s="41" t="s">
        <v>1</v>
      </c>
      <c r="C8" s="41"/>
      <c r="D8" s="42"/>
      <c r="F8" s="41" t="s">
        <v>2</v>
      </c>
      <c r="G8" s="41"/>
      <c r="H8" s="42"/>
    </row>
    <row r="9" spans="2:8" ht="18.75" customHeight="1">
      <c r="B9" s="39" t="s">
        <v>0</v>
      </c>
      <c r="C9" s="44" t="s">
        <v>2</v>
      </c>
      <c r="D9" s="44" t="s">
        <v>31</v>
      </c>
      <c r="F9" s="39" t="s">
        <v>0</v>
      </c>
      <c r="G9" s="44" t="s">
        <v>2</v>
      </c>
      <c r="H9" s="44" t="s">
        <v>31</v>
      </c>
    </row>
    <row r="10" spans="2:8" ht="37.5" customHeight="1">
      <c r="B10" s="40"/>
      <c r="C10" s="45"/>
      <c r="D10" s="45"/>
      <c r="F10" s="40"/>
      <c r="G10" s="45"/>
      <c r="H10" s="45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26</v>
      </c>
      <c r="D12" s="20" t="s">
        <v>63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51</v>
      </c>
      <c r="F13" s="21" t="str">
        <f t="shared" ref="F13:F34" si="0">B13</f>
        <v>Кофейный напиток с молоком</v>
      </c>
      <c r="G13" s="20" t="str">
        <f t="shared" ref="G13:H34" si="1">C13</f>
        <v>180</v>
      </c>
      <c r="H13" s="20" t="str">
        <f t="shared" si="1"/>
        <v>121,6</v>
      </c>
    </row>
    <row r="14" spans="2:8">
      <c r="B14" s="21" t="str">
        <f>сад!B14</f>
        <v>Бутерброд с маслом</v>
      </c>
      <c r="C14" s="20" t="s">
        <v>12</v>
      </c>
      <c r="D14" s="20" t="s">
        <v>33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45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картофельный с соленым огурцом, м/р</v>
      </c>
      <c r="C24" s="20" t="s">
        <v>25</v>
      </c>
      <c r="D24" s="20" t="s">
        <v>64</v>
      </c>
      <c r="F24" s="21" t="str">
        <f t="shared" si="0"/>
        <v>Салат картофельный с соленым огурцом, м/р</v>
      </c>
      <c r="G24" s="20" t="str">
        <f t="shared" si="1"/>
        <v>30</v>
      </c>
      <c r="H24" s="20" t="str">
        <f t="shared" si="1"/>
        <v>26</v>
      </c>
    </row>
    <row r="25" spans="2:8">
      <c r="B25" s="21" t="str">
        <f>сад!B25</f>
        <v>Суп картофельный с вермишелью и мясом</v>
      </c>
      <c r="C25" s="20" t="s">
        <v>10</v>
      </c>
      <c r="D25" s="20" t="s">
        <v>52</v>
      </c>
      <c r="F25" s="21" t="str">
        <f t="shared" si="0"/>
        <v>Суп картофельный с вермишелью и мясом</v>
      </c>
      <c r="G25" s="20" t="str">
        <f t="shared" si="1"/>
        <v>150</v>
      </c>
      <c r="H25" s="20" t="str">
        <f t="shared" si="1"/>
        <v>161,6</v>
      </c>
    </row>
    <row r="26" spans="2:8">
      <c r="B26" s="21" t="str">
        <f>сад!B26</f>
        <v>Шницель рыбный (горбуша,минтай,хлеб,вода,соль)</v>
      </c>
      <c r="C26" s="20" t="s">
        <v>24</v>
      </c>
      <c r="D26" s="48" t="s">
        <v>65</v>
      </c>
      <c r="F26" s="21" t="str">
        <f t="shared" si="0"/>
        <v>Шницель рыбный (горбуша,минтай,хлеб,вода,соль)</v>
      </c>
      <c r="G26" s="20" t="str">
        <f t="shared" si="1"/>
        <v>60</v>
      </c>
      <c r="H26" s="48" t="str">
        <f t="shared" si="1"/>
        <v>161</v>
      </c>
    </row>
    <row r="27" spans="2:8">
      <c r="B27" s="21" t="str">
        <f>сад!B27</f>
        <v>Соус молочный</v>
      </c>
      <c r="C27" s="20" t="s">
        <v>39</v>
      </c>
      <c r="D27" s="49"/>
      <c r="F27" s="21" t="str">
        <f t="shared" ref="F27" si="2">B27</f>
        <v>Соус молочный</v>
      </c>
      <c r="G27" s="20" t="str">
        <f t="shared" ref="G27" si="3">C27</f>
        <v>20</v>
      </c>
      <c r="H27" s="49"/>
    </row>
    <row r="28" spans="2:8">
      <c r="B28" s="21" t="str">
        <f>сад!B28</f>
        <v>Рис припущенный</v>
      </c>
      <c r="C28" s="20" t="s">
        <v>23</v>
      </c>
      <c r="D28" s="20" t="s">
        <v>53</v>
      </c>
      <c r="F28" s="21" t="str">
        <f t="shared" si="0"/>
        <v>Рис припущенный</v>
      </c>
      <c r="G28" s="20" t="str">
        <f t="shared" si="1"/>
        <v>110</v>
      </c>
      <c r="H28" s="20" t="str">
        <f t="shared" si="1"/>
        <v>144,47</v>
      </c>
    </row>
    <row r="29" spans="2:8">
      <c r="B29" s="21" t="str">
        <f>сад!B29</f>
        <v>Кисель плодово-ягодный</v>
      </c>
      <c r="C29" s="20" t="s">
        <v>10</v>
      </c>
      <c r="D29" s="20" t="s">
        <v>54</v>
      </c>
      <c r="F29" s="21" t="str">
        <f t="shared" si="0"/>
        <v>Кисель плодово-ягодный</v>
      </c>
      <c r="G29" s="20" t="str">
        <f t="shared" si="1"/>
        <v>150</v>
      </c>
      <c r="H29" s="20" t="str">
        <f t="shared" si="1"/>
        <v>73,27</v>
      </c>
    </row>
    <row r="30" spans="2:8">
      <c r="B30" s="21" t="str">
        <f>сад!B30</f>
        <v>Хлеб пшеничный/ржаной витаминизированный</v>
      </c>
      <c r="C30" s="20" t="s">
        <v>22</v>
      </c>
      <c r="D30" s="20" t="s">
        <v>55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Картофельные оладьи с сыром</v>
      </c>
      <c r="C34" s="20" t="s">
        <v>44</v>
      </c>
      <c r="D34" s="20" t="s">
        <v>56</v>
      </c>
      <c r="F34" s="21" t="str">
        <f t="shared" si="0"/>
        <v>Картофельные оладьи с сыром</v>
      </c>
      <c r="G34" s="20" t="str">
        <f t="shared" si="1"/>
        <v>80</v>
      </c>
      <c r="H34" s="20" t="str">
        <f t="shared" si="1"/>
        <v>166,4</v>
      </c>
    </row>
    <row r="35" spans="2:8">
      <c r="B35" s="21" t="str">
        <f>сад!B35</f>
        <v>Соус молочный</v>
      </c>
      <c r="C35" s="20" t="s">
        <v>39</v>
      </c>
      <c r="D35" s="20" t="s">
        <v>49</v>
      </c>
      <c r="F35" s="21" t="str">
        <f t="shared" ref="F35:F37" si="4">B35</f>
        <v>Соус молочный</v>
      </c>
      <c r="G35" s="20" t="str">
        <f t="shared" ref="G35:G37" si="5">C35</f>
        <v>20</v>
      </c>
      <c r="H35" s="20" t="str">
        <f t="shared" ref="H35:H37" si="6">D35</f>
        <v>16,73</v>
      </c>
    </row>
    <row r="36" spans="2:8">
      <c r="B36" s="21" t="str">
        <f>сад!B36</f>
        <v>Чай с сахаром</v>
      </c>
      <c r="C36" s="20" t="s">
        <v>11</v>
      </c>
      <c r="D36" s="20" t="s">
        <v>50</v>
      </c>
      <c r="F36" s="21" t="str">
        <f t="shared" si="4"/>
        <v>Чай с сахаром</v>
      </c>
      <c r="G36" s="20" t="str">
        <f t="shared" si="5"/>
        <v>180</v>
      </c>
      <c r="H36" s="20" t="str">
        <f t="shared" si="6"/>
        <v>52,2</v>
      </c>
    </row>
    <row r="37" spans="2:8">
      <c r="B37" s="21" t="s">
        <v>38</v>
      </c>
      <c r="C37" s="20" t="s">
        <v>39</v>
      </c>
      <c r="D37" s="20" t="s">
        <v>57</v>
      </c>
      <c r="F37" s="21" t="str">
        <f t="shared" si="4"/>
        <v>Хлеб пшеничный витамин.</v>
      </c>
      <c r="G37" s="20" t="str">
        <f t="shared" si="5"/>
        <v>20</v>
      </c>
      <c r="H37" s="20" t="str">
        <f t="shared" si="6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2020-12-29T10:30:00Z</cp:lastPrinted>
  <dcterms:created xsi:type="dcterms:W3CDTF">1996-10-08T23:32:33Z</dcterms:created>
  <dcterms:modified xsi:type="dcterms:W3CDTF">2021-04-12T11:57:39Z</dcterms:modified>
</cp:coreProperties>
</file>