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6" i="18"/>
  <c r="G26"/>
  <c r="H26"/>
  <c r="F27"/>
  <c r="G27"/>
  <c r="B26"/>
  <c r="B27"/>
  <c r="F26" i="17"/>
  <c r="G26"/>
  <c r="H26"/>
  <c r="F27"/>
  <c r="G27"/>
  <c r="C7" i="18"/>
  <c r="G7" s="1"/>
  <c r="G7" i="17"/>
  <c r="G13" i="18"/>
  <c r="G14"/>
  <c r="G20"/>
  <c r="G24"/>
  <c r="G25"/>
  <c r="G28"/>
  <c r="G29"/>
  <c r="G30"/>
  <c r="G35"/>
  <c r="G36"/>
  <c r="G12"/>
  <c r="G13" i="17"/>
  <c r="G14"/>
  <c r="G20"/>
  <c r="G24"/>
  <c r="G25"/>
  <c r="G28"/>
  <c r="G29"/>
  <c r="G30"/>
  <c r="G35"/>
  <c r="G36"/>
  <c r="G12"/>
  <c r="H13" i="18"/>
  <c r="H14"/>
  <c r="H20"/>
  <c r="H24"/>
  <c r="H25"/>
  <c r="H28"/>
  <c r="H29"/>
  <c r="H30"/>
  <c r="H35"/>
  <c r="H36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8"/>
  <c r="F28" s="1"/>
  <c r="B29"/>
  <c r="F29" s="1"/>
  <c r="B30"/>
  <c r="F30" s="1"/>
  <c r="B34"/>
  <c r="F34" s="1"/>
  <c r="F35"/>
  <c r="B36"/>
  <c r="F36" s="1"/>
  <c r="B12"/>
  <c r="F12" s="1"/>
  <c r="H13" i="17"/>
  <c r="H14"/>
  <c r="H20"/>
  <c r="H24"/>
  <c r="H25"/>
  <c r="H28"/>
  <c r="H29"/>
  <c r="H30"/>
  <c r="H35"/>
  <c r="H36"/>
  <c r="H12"/>
  <c r="F13"/>
  <c r="F14"/>
  <c r="F19"/>
  <c r="F20"/>
  <c r="F23"/>
  <c r="F24"/>
  <c r="F25"/>
  <c r="F28"/>
  <c r="F29"/>
  <c r="F30"/>
  <c r="F34"/>
  <c r="F35"/>
  <c r="F36"/>
  <c r="F12"/>
</calcChain>
</file>

<file path=xl/sharedStrings.xml><?xml version="1.0" encoding="utf-8"?>
<sst xmlns="http://schemas.openxmlformats.org/spreadsheetml/2006/main" count="103" uniqueCount="62">
  <si>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</si>
  <si>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</si>
  <si>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</si>
  <si>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</si>
  <si>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</si>
  <si>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</si>
  <si>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</si>
  <si>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</si>
  <si>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</si>
  <si>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</si>
  <si>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</si>
  <si>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</si>
  <si>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</si>
  <si>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Кофейный напиток с молоком</t>
  </si>
  <si>
    <t>Компот из яблок</t>
  </si>
  <si>
    <t>Шанежка наливная с яйцом</t>
  </si>
  <si>
    <t>50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</si>
  <si>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</si>
  <si>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</si>
  <si>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</si>
  <si>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</si>
  <si>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</si>
  <si>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</si>
  <si>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</si>
  <si>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</si>
  <si>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</si>
  <si>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>Калорийность блюд</t>
  </si>
  <si>
    <t>136,8</t>
  </si>
  <si>
    <t>124,08</t>
  </si>
  <si>
    <t>141,8</t>
  </si>
  <si>
    <t>75</t>
  </si>
  <si>
    <t>181</t>
  </si>
  <si>
    <t>171,67</t>
  </si>
  <si>
    <t>206</t>
  </si>
  <si>
    <t>109</t>
  </si>
  <si>
    <t>81,75</t>
  </si>
  <si>
    <t>Фрукт(яблоко)</t>
  </si>
  <si>
    <t>100</t>
  </si>
  <si>
    <t>Тефтели рыбные тушеные в соусе сметанном</t>
  </si>
  <si>
    <t>Соус сметанный</t>
  </si>
  <si>
    <t>Пюре картофельное</t>
  </si>
  <si>
    <t>Кисло-молочный продукт</t>
  </si>
  <si>
    <t>70</t>
  </si>
  <si>
    <t>60</t>
  </si>
  <si>
    <t>20</t>
  </si>
  <si>
    <t>120</t>
  </si>
  <si>
    <t>55</t>
  </si>
  <si>
    <t>210,5</t>
  </si>
  <si>
    <t>197</t>
  </si>
  <si>
    <t>102,85</t>
  </si>
  <si>
    <t>121,6</t>
  </si>
  <si>
    <t>201,46</t>
  </si>
  <si>
    <t>157,6</t>
  </si>
  <si>
    <t>83,57</t>
  </si>
  <si>
    <t>106</t>
  </si>
  <si>
    <t>Салат из припущенной моркови с курагой и м/р</t>
  </si>
  <si>
    <t>32,1</t>
  </si>
  <si>
    <t>19,26</t>
  </si>
  <si>
    <t>Молоко кипяченое</t>
  </si>
  <si>
    <t>84,75</t>
  </si>
  <si>
    <t>Борщ из свежей капусты с картофелем, мясом куры и сметаной</t>
  </si>
  <si>
    <t>Каша манная молочная жидкая с/м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</si>
</sst>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70" zoomScaleSheetLayoutView="70" workbookViewId="0">
      <selection activeCell="B38" sqref="B3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11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23</v>
      </c>
      <c r="F2" s="11"/>
      <c r="G2" s="11"/>
      <c r="H2" s="9" t="s">
        <v>23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44315</v>
      </c>
      <c r="D7" s="36"/>
      <c r="F7" s="4"/>
      <c r="G7" s="36">
        <f>C7</f>
        <v>44315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2</v>
      </c>
      <c r="D9" s="37" t="s">
        <v>26</v>
      </c>
      <c r="F9" s="32" t="s">
        <v>0</v>
      </c>
      <c r="G9" s="37" t="s">
        <v>2</v>
      </c>
      <c r="H9" s="37" t="s">
        <v>26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9</v>
      </c>
      <c r="C11" s="10"/>
      <c r="D11" s="10"/>
      <c r="F11" s="6" t="s">
        <v>9</v>
      </c>
      <c r="G11" s="10"/>
      <c r="H11" s="10"/>
    </row>
    <row r="12" spans="2:8">
      <c r="B12" s="5" t="s">
        <v>61</v>
      </c>
      <c r="C12" s="10" t="s">
        <v>17</v>
      </c>
      <c r="D12" s="10" t="s">
        <v>29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13</v>
      </c>
      <c r="C13" s="10" t="s">
        <v>18</v>
      </c>
      <c r="D13" s="10" t="s">
        <v>27</v>
      </c>
      <c r="F13" s="5" t="str">
        <f t="shared" ref="F13:F36" si="0">B13</f>
        <v>Кофейный напиток с молоком</v>
      </c>
      <c r="G13" s="10" t="str">
        <f t="shared" ref="G13:G36" si="1">C13</f>
        <v>200</v>
      </c>
      <c r="H13" s="10" t="str">
        <f t="shared" ref="H13:H36" si="2">D13</f>
        <v>136,8</v>
      </c>
    </row>
    <row r="14" spans="2:8">
      <c r="B14" s="5" t="s">
        <v>24</v>
      </c>
      <c r="C14" s="10" t="s">
        <v>12</v>
      </c>
      <c r="D14" s="10" t="s">
        <v>30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2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36</v>
      </c>
      <c r="C20" s="10" t="s">
        <v>37</v>
      </c>
      <c r="D20" s="10" t="s">
        <v>46</v>
      </c>
      <c r="F20" s="5" t="str">
        <f t="shared" si="0"/>
        <v>Фрукт(яблоко)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55</v>
      </c>
      <c r="C24" s="10" t="s">
        <v>16</v>
      </c>
      <c r="D24" s="10" t="s">
        <v>56</v>
      </c>
      <c r="F24" s="5" t="str">
        <f t="shared" si="0"/>
        <v>Салат из припущенной моркови с курагой и м/р</v>
      </c>
      <c r="G24" s="10" t="str">
        <f t="shared" si="1"/>
        <v>50</v>
      </c>
      <c r="H24" s="10" t="str">
        <f t="shared" si="2"/>
        <v>32,1</v>
      </c>
    </row>
    <row r="25" spans="2:8">
      <c r="B25" s="5" t="s">
        <v>60</v>
      </c>
      <c r="C25" s="10" t="s">
        <v>11</v>
      </c>
      <c r="D25" s="10" t="s">
        <v>33</v>
      </c>
      <c r="F25" s="5" t="str">
        <f t="shared" si="0"/>
        <v>Борщ из свежей капусты с картофелем, мясом куры и сметаной</v>
      </c>
      <c r="G25" s="10" t="str">
        <f t="shared" si="1"/>
        <v>180</v>
      </c>
      <c r="H25" s="10" t="str">
        <f t="shared" si="2"/>
        <v>206</v>
      </c>
    </row>
    <row r="26" spans="2:8">
      <c r="B26" s="5" t="s">
        <v>38</v>
      </c>
      <c r="C26" s="10" t="s">
        <v>42</v>
      </c>
      <c r="D26" s="30" t="s">
        <v>47</v>
      </c>
      <c r="F26" s="5" t="str">
        <f t="shared" ref="F26:F27" si="3">B26</f>
        <v>Тефтели рыбные тушеные в соусе сметанном</v>
      </c>
      <c r="G26" s="10" t="str">
        <f t="shared" ref="G26:G27" si="4">C26</f>
        <v>70</v>
      </c>
      <c r="H26" s="30" t="str">
        <f t="shared" ref="H26" si="5">D26</f>
        <v>210,5</v>
      </c>
    </row>
    <row r="27" spans="2:8">
      <c r="B27" s="5" t="s">
        <v>39</v>
      </c>
      <c r="C27" s="10" t="s">
        <v>21</v>
      </c>
      <c r="D27" s="31"/>
      <c r="F27" s="5" t="str">
        <f t="shared" si="3"/>
        <v>Соус сметанный</v>
      </c>
      <c r="G27" s="10" t="str">
        <f t="shared" si="4"/>
        <v>30</v>
      </c>
      <c r="H27" s="31"/>
    </row>
    <row r="28" spans="2:8">
      <c r="B28" s="5" t="s">
        <v>40</v>
      </c>
      <c r="C28" s="10" t="s">
        <v>10</v>
      </c>
      <c r="D28" s="10" t="s">
        <v>48</v>
      </c>
      <c r="F28" s="5" t="str">
        <f t="shared" si="0"/>
        <v>Пюре картофельное</v>
      </c>
      <c r="G28" s="10" t="str">
        <f t="shared" si="1"/>
        <v>150</v>
      </c>
      <c r="H28" s="10" t="str">
        <f t="shared" si="2"/>
        <v>197</v>
      </c>
    </row>
    <row r="29" spans="2:8">
      <c r="B29" s="5" t="s">
        <v>14</v>
      </c>
      <c r="C29" s="10" t="s">
        <v>18</v>
      </c>
      <c r="D29" s="10" t="s">
        <v>34</v>
      </c>
      <c r="F29" s="5" t="str">
        <f t="shared" si="0"/>
        <v>Компот из яблок</v>
      </c>
      <c r="G29" s="10" t="str">
        <f t="shared" si="1"/>
        <v>200</v>
      </c>
      <c r="H29" s="10" t="str">
        <f t="shared" si="2"/>
        <v>109</v>
      </c>
    </row>
    <row r="30" spans="2:8">
      <c r="B30" s="5" t="s">
        <v>25</v>
      </c>
      <c r="C30" s="10" t="s">
        <v>19</v>
      </c>
      <c r="D30" s="10" t="s">
        <v>49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2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5"/>
      <c r="C32" s="10"/>
      <c r="D32" s="10"/>
      <c r="F32" s="5"/>
      <c r="G32" s="10"/>
      <c r="H32" s="10"/>
    </row>
    <row r="33" spans="2:8">
      <c r="B33" s="7"/>
      <c r="C33" s="10"/>
      <c r="D33" s="10"/>
      <c r="F33" s="5"/>
      <c r="G33" s="10"/>
      <c r="H33" s="10"/>
    </row>
    <row r="34" spans="2:8" ht="18.75" customHeight="1">
      <c r="B34" s="6" t="s">
        <v>7</v>
      </c>
      <c r="C34" s="15"/>
      <c r="D34" s="15"/>
      <c r="F34" s="6" t="str">
        <f t="shared" si="0"/>
        <v>Полдник</v>
      </c>
      <c r="G34" s="10"/>
      <c r="H34" s="10"/>
    </row>
    <row r="35" spans="2:8">
      <c r="B35" s="5" t="s">
        <v>41</v>
      </c>
      <c r="C35" s="10" t="s">
        <v>18</v>
      </c>
      <c r="D35" s="29" t="s">
        <v>54</v>
      </c>
      <c r="F35" s="5" t="str">
        <f t="shared" si="0"/>
        <v>Кисло-молочный продукт</v>
      </c>
      <c r="G35" s="10" t="str">
        <f t="shared" si="1"/>
        <v>200</v>
      </c>
      <c r="H35" s="10" t="str">
        <f t="shared" si="2"/>
        <v>106</v>
      </c>
    </row>
    <row r="36" spans="2:8">
      <c r="B36" s="5" t="s">
        <v>15</v>
      </c>
      <c r="C36" s="10" t="s">
        <v>16</v>
      </c>
      <c r="D36" s="10" t="s">
        <v>31</v>
      </c>
      <c r="F36" s="5" t="str">
        <f t="shared" si="0"/>
        <v>Шанежка наливная с яйцом</v>
      </c>
      <c r="G36" s="10" t="str">
        <f t="shared" si="1"/>
        <v>50</v>
      </c>
      <c r="H36" s="10" t="str">
        <f t="shared" si="2"/>
        <v>181</v>
      </c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3</v>
      </c>
      <c r="C41" s="2"/>
      <c r="F41" s="2" t="s">
        <v>3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  <c r="F43" s="2"/>
      <c r="G43" s="2"/>
      <c r="H43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D36" sqref="D3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3.42578125" style="16" customWidth="1"/>
    <col min="4" max="4" width="14.7109375" style="17" customWidth="1"/>
    <col min="5" max="5" width="8.85546875" style="16"/>
    <col min="6" max="6" width="80.5703125" style="16" customWidth="1"/>
    <col min="7" max="7" width="12.28515625" style="16" customWidth="1"/>
    <col min="8" max="8" width="15.42578125" style="16" customWidth="1"/>
    <col min="9" max="16384" width="8.855468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H2" s="17"/>
    </row>
    <row r="3" spans="2:8">
      <c r="B3" s="17"/>
      <c r="C3" s="17"/>
      <c r="D3" s="9" t="s">
        <v>23</v>
      </c>
      <c r="F3" s="17"/>
      <c r="G3" s="17"/>
      <c r="H3" s="9" t="s">
        <v>23</v>
      </c>
    </row>
    <row r="4" spans="2:8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>
      <c r="B5" s="26"/>
      <c r="C5" s="26"/>
      <c r="D5" s="16"/>
      <c r="F5" s="26"/>
      <c r="G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5">
        <f>сад!C7</f>
        <v>44315</v>
      </c>
      <c r="D7" s="45"/>
      <c r="F7" s="24"/>
      <c r="G7" s="45">
        <f>C7</f>
        <v>44315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46" t="s">
        <v>2</v>
      </c>
      <c r="D9" s="46" t="s">
        <v>26</v>
      </c>
      <c r="F9" s="41" t="s">
        <v>0</v>
      </c>
      <c r="G9" s="46" t="s">
        <v>2</v>
      </c>
      <c r="H9" s="46" t="s">
        <v>26</v>
      </c>
    </row>
    <row r="10" spans="2:8" ht="37.5" customHeight="1">
      <c r="B10" s="42"/>
      <c r="C10" s="47"/>
      <c r="D10" s="47"/>
      <c r="F10" s="42"/>
      <c r="G10" s="47"/>
      <c r="H10" s="47"/>
    </row>
    <row r="11" spans="2:8">
      <c r="B11" s="23" t="s">
        <v>9</v>
      </c>
      <c r="C11" s="20"/>
      <c r="D11" s="20"/>
      <c r="F11" s="23" t="s">
        <v>9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22</v>
      </c>
      <c r="D12" s="20" t="s">
        <v>28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Кофейный напиток с молоком</v>
      </c>
      <c r="C13" s="20" t="s">
        <v>11</v>
      </c>
      <c r="D13" s="20" t="s">
        <v>50</v>
      </c>
      <c r="F13" s="21" t="str">
        <f t="shared" ref="F13:F36" si="0">B13</f>
        <v>Кофейный напиток с молоком</v>
      </c>
      <c r="G13" s="20" t="str">
        <f t="shared" ref="G13:G36" si="1">C13</f>
        <v>180</v>
      </c>
      <c r="H13" s="20" t="str">
        <f t="shared" ref="H13:H36" si="2">D13</f>
        <v>121,6</v>
      </c>
    </row>
    <row r="14" spans="2:8">
      <c r="B14" s="21" t="str">
        <f>сад!B14</f>
        <v>Бутерброд с сыром</v>
      </c>
      <c r="C14" s="20" t="s">
        <v>12</v>
      </c>
      <c r="D14" s="20" t="s">
        <v>30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Фрукт(яблоко)</v>
      </c>
      <c r="C20" s="20" t="s">
        <v>37</v>
      </c>
      <c r="D20" s="20" t="s">
        <v>46</v>
      </c>
      <c r="F20" s="21" t="str">
        <f t="shared" si="0"/>
        <v>Фрукт(яблоко)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припущенной моркови с курагой и м/р</v>
      </c>
      <c r="C24" s="20" t="s">
        <v>21</v>
      </c>
      <c r="D24" s="20" t="s">
        <v>57</v>
      </c>
      <c r="F24" s="21" t="str">
        <f t="shared" si="0"/>
        <v>Салат из припущенной моркови с курагой и м/р</v>
      </c>
      <c r="G24" s="20" t="str">
        <f t="shared" si="1"/>
        <v>30</v>
      </c>
      <c r="H24" s="20" t="str">
        <f t="shared" si="2"/>
        <v>19,26</v>
      </c>
    </row>
    <row r="25" spans="2:8">
      <c r="B25" s="21" t="str">
        <f>сад!B25</f>
        <v>Борщ из свежей капусты с картофелем, мясом куры и сметаной</v>
      </c>
      <c r="C25" s="20" t="s">
        <v>10</v>
      </c>
      <c r="D25" s="20" t="s">
        <v>32</v>
      </c>
      <c r="F25" s="21" t="str">
        <f t="shared" si="0"/>
        <v>Борщ из свежей капусты с картофелем, мясом куры и сметаной</v>
      </c>
      <c r="G25" s="20" t="str">
        <f t="shared" si="1"/>
        <v>150</v>
      </c>
      <c r="H25" s="20" t="str">
        <f t="shared" si="2"/>
        <v>171,67</v>
      </c>
    </row>
    <row r="26" spans="2:8">
      <c r="B26" s="21" t="str">
        <f>сад!B26</f>
        <v>Тефтели рыбные тушеные в соусе сметанном</v>
      </c>
      <c r="C26" s="20" t="s">
        <v>43</v>
      </c>
      <c r="D26" s="39" t="s">
        <v>51</v>
      </c>
      <c r="F26" s="21" t="str">
        <f t="shared" ref="F26:F27" si="3">B26</f>
        <v>Тефтели рыбные тушеные в соусе сметанном</v>
      </c>
      <c r="G26" s="20" t="str">
        <f t="shared" ref="G26:G27" si="4">C26</f>
        <v>60</v>
      </c>
      <c r="H26" s="39" t="str">
        <f t="shared" ref="H26" si="5">D26</f>
        <v>201,46</v>
      </c>
    </row>
    <row r="27" spans="2:8">
      <c r="B27" s="21" t="str">
        <f>сад!B27</f>
        <v>Соус сметанный</v>
      </c>
      <c r="C27" s="20" t="s">
        <v>44</v>
      </c>
      <c r="D27" s="40"/>
      <c r="F27" s="21" t="str">
        <f t="shared" si="3"/>
        <v>Соус сметанный</v>
      </c>
      <c r="G27" s="20" t="str">
        <f t="shared" si="4"/>
        <v>20</v>
      </c>
      <c r="H27" s="40"/>
    </row>
    <row r="28" spans="2:8">
      <c r="B28" s="21" t="str">
        <f>сад!B28</f>
        <v>Пюре картофельное</v>
      </c>
      <c r="C28" s="20" t="s">
        <v>45</v>
      </c>
      <c r="D28" s="20" t="s">
        <v>52</v>
      </c>
      <c r="F28" s="21" t="str">
        <f t="shared" si="0"/>
        <v>Пюре картофельное</v>
      </c>
      <c r="G28" s="20" t="str">
        <f t="shared" si="1"/>
        <v>120</v>
      </c>
      <c r="H28" s="20" t="str">
        <f t="shared" si="2"/>
        <v>157,6</v>
      </c>
    </row>
    <row r="29" spans="2:8">
      <c r="B29" s="21" t="str">
        <f>сад!B29</f>
        <v>Компот из яблок</v>
      </c>
      <c r="C29" s="20" t="s">
        <v>10</v>
      </c>
      <c r="D29" s="20" t="s">
        <v>35</v>
      </c>
      <c r="F29" s="21" t="str">
        <f t="shared" si="0"/>
        <v>Компот из яблок</v>
      </c>
      <c r="G29" s="20" t="str">
        <f t="shared" si="1"/>
        <v>150</v>
      </c>
      <c r="H29" s="20" t="str">
        <f t="shared" si="2"/>
        <v>81,75</v>
      </c>
    </row>
    <row r="30" spans="2:8">
      <c r="B30" s="21" t="str">
        <f>сад!B30</f>
        <v>Хлеб пшеничный/ржаной витаминизированный</v>
      </c>
      <c r="C30" s="20" t="s">
        <v>20</v>
      </c>
      <c r="D30" s="20" t="s">
        <v>53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>
      <c r="B33" s="21"/>
      <c r="C33" s="20"/>
      <c r="D33" s="20"/>
      <c r="F33" s="21"/>
      <c r="G33" s="20"/>
      <c r="H33" s="20"/>
    </row>
    <row r="34" spans="2:8" ht="18.75" customHeight="1">
      <c r="B34" s="23" t="str">
        <f>сад!B34</f>
        <v>Полдник</v>
      </c>
      <c r="C34" s="22"/>
      <c r="D34" s="22"/>
      <c r="F34" s="23" t="str">
        <f t="shared" si="0"/>
        <v>Полдник</v>
      </c>
      <c r="G34" s="20"/>
      <c r="H34" s="20"/>
    </row>
    <row r="35" spans="2:8">
      <c r="B35" s="21" t="s">
        <v>58</v>
      </c>
      <c r="C35" s="20" t="s">
        <v>10</v>
      </c>
      <c r="D35" s="20" t="s">
        <v>59</v>
      </c>
      <c r="F35" s="21" t="str">
        <f t="shared" si="0"/>
        <v>Молоко кипяченое</v>
      </c>
      <c r="G35" s="20" t="str">
        <f t="shared" si="1"/>
        <v>150</v>
      </c>
      <c r="H35" s="20" t="str">
        <f t="shared" si="2"/>
        <v>84,75</v>
      </c>
    </row>
    <row r="36" spans="2:8">
      <c r="B36" s="21" t="str">
        <f>сад!B36</f>
        <v>Шанежка наливная с яйцом</v>
      </c>
      <c r="C36" s="20" t="s">
        <v>16</v>
      </c>
      <c r="D36" s="20" t="s">
        <v>31</v>
      </c>
      <c r="F36" s="21" t="str">
        <f t="shared" si="0"/>
        <v>Шанежка наливная с яйцом</v>
      </c>
      <c r="G36" s="20" t="str">
        <f t="shared" si="1"/>
        <v>50</v>
      </c>
      <c r="H36" s="20" t="str">
        <f t="shared" si="2"/>
        <v>181</v>
      </c>
    </row>
    <row r="37" spans="2:8">
      <c r="B37" s="21"/>
      <c r="C37" s="20"/>
      <c r="D37" s="20"/>
      <c r="F37" s="21"/>
      <c r="G37" s="21"/>
      <c r="H37" s="20"/>
    </row>
    <row r="38" spans="2:8">
      <c r="B38" s="21"/>
      <c r="C38" s="20"/>
      <c r="D38" s="20"/>
      <c r="F38" s="21"/>
      <c r="G38" s="21"/>
      <c r="H38" s="20"/>
    </row>
    <row r="39" spans="2:8">
      <c r="B39" s="21"/>
      <c r="C39" s="20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3</v>
      </c>
      <c r="C41" s="18"/>
      <c r="F41" s="18" t="s">
        <v>3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2020-12-29T10:39:45Z</cp:lastPrinted>
  <dcterms:created xsi:type="dcterms:W3CDTF">1996-10-08T23:32:33Z</dcterms:created>
  <dcterms:modified xsi:type="dcterms:W3CDTF">2021-04-20T11:33:39Z</dcterms:modified>
</cp:coreProperties>
</file>