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4" i="17"/>
  <c r="H35"/>
  <c r="H36"/>
  <c r="H34" i="18"/>
  <c r="H35"/>
  <c r="H36"/>
  <c r="C7" l="1"/>
  <c r="G7" s="1"/>
  <c r="G7" i="17"/>
  <c r="F36"/>
  <c r="B24" i="18"/>
  <c r="F24" s="1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<sst xmlns="http://schemas.openxmlformats.org/spreadsheetml/2006/main" count="111" uniqueCount="64">
  <si>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</si>
  <si>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</si>
  <si>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</si>
  <si>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</si>
  <si>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</si>
  <si>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</si>
  <si>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</si>
  <si>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</si>
  <si>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</si>
  <si>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</si>
  <si>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</si>
  <si>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</si>
  <si>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70</t>
  </si>
  <si>
    <t>200</t>
  </si>
  <si>
    <t>20/30</t>
  </si>
  <si>
    <t>Выход блюда,г</t>
  </si>
  <si>
    <t>20/20</t>
  </si>
  <si>
    <t>60</t>
  </si>
  <si>
    <t>30</t>
  </si>
  <si>
    <t>Выход блюда</t>
  </si>
  <si>
    <t>Утверждаю: Заведующий МБДОУ</t>
  </si>
  <si>
    <t>Хлеб пшеничный/ржаной витаминизированный</t>
  </si>
  <si>
    <t>20</t>
  </si>
  <si>
    <t>Калорийность блюд</t>
  </si>
  <si>
    <t>Хлеб пшеничный витамин.</t>
  </si>
  <si>
    <t>45</t>
  </si>
  <si>
    <t>102,85</t>
  </si>
  <si>
    <t>83,57</t>
  </si>
  <si>
    <t>15</t>
  </si>
  <si>
    <t>120</t>
  </si>
  <si>
    <t xml:space="preserve">Суп молочный с крупой </t>
  </si>
  <si>
    <t>Какао на молоке</t>
  </si>
  <si>
    <t>Бутерброд с сыром</t>
  </si>
  <si>
    <t>Сок фруктовый</t>
  </si>
  <si>
    <t>Салат из отварной моркови с м/р</t>
  </si>
  <si>
    <t>Щи из свежей капусты с мясом куры, сметаной</t>
  </si>
  <si>
    <t>Колбаски "Витаминные"</t>
  </si>
  <si>
    <t>Пюре картофельное</t>
  </si>
  <si>
    <t>Напиток из шиповника с витамином С</t>
  </si>
  <si>
    <t>Яйцо вареное</t>
  </si>
  <si>
    <t>Молоко кипяченое</t>
  </si>
  <si>
    <t>10/30</t>
  </si>
  <si>
    <t>63</t>
  </si>
  <si>
    <t>40</t>
  </si>
  <si>
    <t>170</t>
  </si>
  <si>
    <t>71,2</t>
  </si>
  <si>
    <t>118</t>
  </si>
  <si>
    <t>75</t>
  </si>
  <si>
    <t>40,9</t>
  </si>
  <si>
    <t>181,2</t>
  </si>
  <si>
    <t>189</t>
  </si>
  <si>
    <t>197</t>
  </si>
  <si>
    <t>161</t>
  </si>
  <si>
    <t>Греча вязкая</t>
  </si>
  <si>
    <t>96,05</t>
  </si>
  <si>
    <t>84,75</t>
  </si>
  <si>
    <t>128,7</t>
  </si>
  <si>
    <t>53,4</t>
  </si>
  <si>
    <t>106,2</t>
  </si>
  <si>
    <t>24,54</t>
  </si>
  <si>
    <t>151</t>
  </si>
  <si>
    <t>160</t>
  </si>
  <si>
    <t>157,6</t>
  </si>
  <si>
    <t>11,2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</si>
</sst>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C36" sqref="C3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11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5" t="s">
        <v>20</v>
      </c>
      <c r="C2" s="35"/>
      <c r="D2" s="36"/>
      <c r="F2" s="35" t="s">
        <v>20</v>
      </c>
      <c r="G2" s="35"/>
      <c r="H2" s="36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3">
        <v>44321</v>
      </c>
      <c r="D7" s="43"/>
      <c r="F7" s="4"/>
      <c r="G7" s="43">
        <f>C7</f>
        <v>44321</v>
      </c>
      <c r="H7" s="43"/>
    </row>
    <row r="8" spans="2:8" ht="20.25">
      <c r="B8" s="37" t="s">
        <v>1</v>
      </c>
      <c r="C8" s="37"/>
      <c r="D8" s="38"/>
      <c r="F8" s="37" t="s">
        <v>1</v>
      </c>
      <c r="G8" s="37"/>
      <c r="H8" s="38"/>
    </row>
    <row r="9" spans="2:8" ht="18.75" customHeight="1">
      <c r="B9" s="39" t="s">
        <v>0</v>
      </c>
      <c r="C9" s="41" t="s">
        <v>15</v>
      </c>
      <c r="D9" s="41" t="s">
        <v>23</v>
      </c>
      <c r="F9" s="39" t="s">
        <v>0</v>
      </c>
      <c r="G9" s="41" t="s">
        <v>15</v>
      </c>
      <c r="H9" s="41" t="s">
        <v>23</v>
      </c>
    </row>
    <row r="10" spans="2:8" ht="37.5" customHeight="1">
      <c r="B10" s="40"/>
      <c r="C10" s="42"/>
      <c r="D10" s="42"/>
      <c r="F10" s="40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30</v>
      </c>
      <c r="C12" s="10" t="s">
        <v>13</v>
      </c>
      <c r="D12" s="10" t="s">
        <v>45</v>
      </c>
      <c r="F12" s="5" t="str">
        <f>B12</f>
        <v xml:space="preserve">Суп молочный с крупой </v>
      </c>
      <c r="G12" s="10" t="str">
        <f>C12</f>
        <v>200</v>
      </c>
      <c r="H12" s="10" t="str">
        <f>D12</f>
        <v>71,2</v>
      </c>
    </row>
    <row r="13" spans="2:8">
      <c r="B13" s="5" t="s">
        <v>31</v>
      </c>
      <c r="C13" s="10" t="s">
        <v>13</v>
      </c>
      <c r="D13" s="10" t="s">
        <v>46</v>
      </c>
      <c r="F13" s="5" t="str">
        <f t="shared" ref="F13:F36" si="0">B13</f>
        <v>Какао на молоке</v>
      </c>
      <c r="G13" s="10" t="str">
        <f t="shared" ref="G13:H35" si="1">C13</f>
        <v>200</v>
      </c>
      <c r="H13" s="10" t="str">
        <f t="shared" si="1"/>
        <v>118</v>
      </c>
    </row>
    <row r="14" spans="2:8">
      <c r="B14" s="5" t="s">
        <v>32</v>
      </c>
      <c r="C14" s="10" t="s">
        <v>41</v>
      </c>
      <c r="D14" s="10" t="s">
        <v>47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1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33</v>
      </c>
      <c r="C20" s="10" t="s">
        <v>9</v>
      </c>
      <c r="D20" s="10" t="s">
        <v>42</v>
      </c>
      <c r="F20" s="5" t="str">
        <f t="shared" si="0"/>
        <v>Сок фруктовый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34</v>
      </c>
      <c r="C24" s="10" t="s">
        <v>11</v>
      </c>
      <c r="D24" s="10" t="s">
        <v>48</v>
      </c>
      <c r="F24" s="5" t="str">
        <f t="shared" si="0"/>
        <v>Салат из отварной моркови с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35</v>
      </c>
      <c r="C25" s="10" t="s">
        <v>10</v>
      </c>
      <c r="D25" s="10" t="s">
        <v>49</v>
      </c>
      <c r="F25" s="5" t="str">
        <f t="shared" si="0"/>
        <v>Щи из свежей капусты с мясом куры, сметаной</v>
      </c>
      <c r="G25" s="10" t="str">
        <f t="shared" si="1"/>
        <v>180</v>
      </c>
      <c r="H25" s="10" t="str">
        <f t="shared" si="1"/>
        <v>181,2</v>
      </c>
    </row>
    <row r="26" spans="2:8">
      <c r="B26" s="5" t="s">
        <v>36</v>
      </c>
      <c r="C26" s="10" t="s">
        <v>12</v>
      </c>
      <c r="D26" s="10" t="s">
        <v>50</v>
      </c>
      <c r="F26" s="5" t="str">
        <f t="shared" si="0"/>
        <v>Колбаски "Витаминные"</v>
      </c>
      <c r="G26" s="10" t="str">
        <f t="shared" si="1"/>
        <v>70</v>
      </c>
      <c r="H26" s="10" t="str">
        <f t="shared" si="1"/>
        <v>189</v>
      </c>
    </row>
    <row r="27" spans="2:8">
      <c r="B27" s="5" t="s">
        <v>37</v>
      </c>
      <c r="C27" s="10" t="s">
        <v>9</v>
      </c>
      <c r="D27" s="10" t="s">
        <v>51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1"/>
        <v>197</v>
      </c>
    </row>
    <row r="28" spans="2:8">
      <c r="B28" s="5" t="s">
        <v>38</v>
      </c>
      <c r="C28" s="10" t="s">
        <v>13</v>
      </c>
      <c r="D28" s="10" t="s">
        <v>28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1"/>
        <v>15</v>
      </c>
    </row>
    <row r="29" spans="2:8">
      <c r="B29" s="5" t="s">
        <v>21</v>
      </c>
      <c r="C29" s="10" t="s">
        <v>14</v>
      </c>
      <c r="D29" s="10" t="s">
        <v>26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53</v>
      </c>
      <c r="C33" s="10" t="s">
        <v>9</v>
      </c>
      <c r="D33" s="10" t="s">
        <v>52</v>
      </c>
      <c r="F33" s="5" t="str">
        <f t="shared" si="0"/>
        <v>Греча вязкая</v>
      </c>
      <c r="G33" s="10" t="str">
        <f t="shared" si="1"/>
        <v>150</v>
      </c>
      <c r="H33" s="10" t="str">
        <f t="shared" si="1"/>
        <v>161</v>
      </c>
    </row>
    <row r="34" spans="2:8">
      <c r="B34" s="5" t="s">
        <v>39</v>
      </c>
      <c r="C34" s="10" t="s">
        <v>43</v>
      </c>
      <c r="D34" s="32" t="s">
        <v>42</v>
      </c>
      <c r="F34" s="5" t="str">
        <f t="shared" si="0"/>
        <v>Яйцо вареное</v>
      </c>
      <c r="G34" s="10" t="str">
        <f t="shared" si="1"/>
        <v>40</v>
      </c>
      <c r="H34" s="10" t="str">
        <f t="shared" si="1"/>
        <v>63</v>
      </c>
    </row>
    <row r="35" spans="2:8">
      <c r="B35" s="5" t="s">
        <v>40</v>
      </c>
      <c r="C35" s="10" t="s">
        <v>44</v>
      </c>
      <c r="D35" s="33" t="s">
        <v>54</v>
      </c>
      <c r="F35" s="5" t="str">
        <f t="shared" si="0"/>
        <v>Молоко кипяченое</v>
      </c>
      <c r="G35" s="10" t="str">
        <f t="shared" si="1"/>
        <v>170</v>
      </c>
      <c r="H35" s="10" t="str">
        <f t="shared" si="1"/>
        <v>96,05</v>
      </c>
    </row>
    <row r="36" spans="2:8">
      <c r="B36" s="5" t="s">
        <v>24</v>
      </c>
      <c r="C36" s="10" t="s">
        <v>22</v>
      </c>
      <c r="D36" s="10" t="s">
        <v>25</v>
      </c>
      <c r="F36" s="5" t="str">
        <f t="shared" si="0"/>
        <v>Хлеб пшеничный витамин.</v>
      </c>
      <c r="G36" s="30">
        <v>20</v>
      </c>
      <c r="H36" s="10" t="str">
        <f t="shared" ref="H36" si="2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4257812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20</v>
      </c>
      <c r="F3" s="17"/>
      <c r="G3" s="17"/>
      <c r="H3" s="9" t="s">
        <v>20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44321</v>
      </c>
      <c r="D7" s="48"/>
      <c r="F7" s="24"/>
      <c r="G7" s="48">
        <f>C7</f>
        <v>44321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19</v>
      </c>
      <c r="D9" s="49" t="s">
        <v>23</v>
      </c>
      <c r="F9" s="44" t="s">
        <v>0</v>
      </c>
      <c r="G9" s="49" t="s">
        <v>19</v>
      </c>
      <c r="H9" s="49" t="s">
        <v>23</v>
      </c>
    </row>
    <row r="10" spans="2:8" ht="37.5" customHeight="1">
      <c r="B10" s="45"/>
      <c r="C10" s="50"/>
      <c r="D10" s="50"/>
      <c r="F10" s="45"/>
      <c r="G10" s="50"/>
      <c r="H10" s="50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 xml:space="preserve">Суп молочный с крупой </v>
      </c>
      <c r="C12" s="20" t="s">
        <v>9</v>
      </c>
      <c r="D12" s="20" t="s">
        <v>57</v>
      </c>
      <c r="F12" s="21" t="str">
        <f>B12</f>
        <v xml:space="preserve">Суп молочный с крупой </v>
      </c>
      <c r="G12" s="20" t="str">
        <f>C12</f>
        <v>150</v>
      </c>
      <c r="H12" s="20" t="str">
        <f>D12</f>
        <v>53,4</v>
      </c>
    </row>
    <row r="13" spans="2:8">
      <c r="B13" s="21" t="str">
        <f>сад!B13</f>
        <v>Какао на молоке</v>
      </c>
      <c r="C13" s="20" t="s">
        <v>10</v>
      </c>
      <c r="D13" s="20" t="s">
        <v>58</v>
      </c>
      <c r="F13" s="21" t="str">
        <f t="shared" ref="F13:F35" si="0">B13</f>
        <v>Какао на молоке</v>
      </c>
      <c r="G13" s="20" t="str">
        <f t="shared" ref="G13:H35" si="1">C13</f>
        <v>180</v>
      </c>
      <c r="H13" s="20" t="str">
        <f t="shared" si="1"/>
        <v>106,2</v>
      </c>
    </row>
    <row r="14" spans="2:8">
      <c r="B14" s="21" t="str">
        <f>сад!B14</f>
        <v>Бутерброд с сыром</v>
      </c>
      <c r="C14" s="20" t="s">
        <v>41</v>
      </c>
      <c r="D14" s="20" t="s">
        <v>47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1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</v>
      </c>
      <c r="C20" s="20" t="s">
        <v>9</v>
      </c>
      <c r="D20" s="20" t="s">
        <v>42</v>
      </c>
      <c r="F20" s="21" t="str">
        <f t="shared" si="0"/>
        <v>Сок фруктовый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моркови с м/р</v>
      </c>
      <c r="C24" s="20" t="s">
        <v>18</v>
      </c>
      <c r="D24" s="20" t="s">
        <v>59</v>
      </c>
      <c r="F24" s="21" t="str">
        <f t="shared" si="0"/>
        <v>Салат из отварной моркови с м/р</v>
      </c>
      <c r="G24" s="20" t="str">
        <f t="shared" si="1"/>
        <v>30</v>
      </c>
      <c r="H24" s="20" t="str">
        <f t="shared" si="1"/>
        <v>24,54</v>
      </c>
    </row>
    <row r="25" spans="2:8">
      <c r="B25" s="21" t="str">
        <f>сад!B25</f>
        <v>Щи из свежей капусты с мясом куры, сметаной</v>
      </c>
      <c r="C25" s="20" t="s">
        <v>9</v>
      </c>
      <c r="D25" s="20" t="s">
        <v>60</v>
      </c>
      <c r="F25" s="21" t="str">
        <f t="shared" si="0"/>
        <v>Щи из свежей капусты с мясом куры, сметаной</v>
      </c>
      <c r="G25" s="20" t="str">
        <f t="shared" si="1"/>
        <v>150</v>
      </c>
      <c r="H25" s="20" t="str">
        <f t="shared" si="1"/>
        <v>151</v>
      </c>
    </row>
    <row r="26" spans="2:8">
      <c r="B26" s="21" t="str">
        <f>сад!B26</f>
        <v>Колбаски "Витаминные"</v>
      </c>
      <c r="C26" s="20" t="s">
        <v>17</v>
      </c>
      <c r="D26" s="20" t="s">
        <v>61</v>
      </c>
      <c r="F26" s="21" t="str">
        <f t="shared" si="0"/>
        <v>Колбаски "Витаминные"</v>
      </c>
      <c r="G26" s="20" t="str">
        <f t="shared" si="1"/>
        <v>60</v>
      </c>
      <c r="H26" s="20" t="str">
        <f t="shared" si="1"/>
        <v>160</v>
      </c>
    </row>
    <row r="27" spans="2:8">
      <c r="B27" s="21" t="str">
        <f>сад!B27</f>
        <v>Пюре картофельное</v>
      </c>
      <c r="C27" s="20" t="s">
        <v>29</v>
      </c>
      <c r="D27" s="20" t="s">
        <v>62</v>
      </c>
      <c r="F27" s="21" t="str">
        <f t="shared" si="0"/>
        <v>Пюре картофельное</v>
      </c>
      <c r="G27" s="20" t="str">
        <f t="shared" si="1"/>
        <v>120</v>
      </c>
      <c r="H27" s="20" t="str">
        <f t="shared" si="1"/>
        <v>157,6</v>
      </c>
    </row>
    <row r="28" spans="2:8">
      <c r="B28" s="21" t="str">
        <f>сад!B28</f>
        <v>Напиток из шиповника с витамином С</v>
      </c>
      <c r="C28" s="20" t="s">
        <v>9</v>
      </c>
      <c r="D28" s="20" t="s">
        <v>63</v>
      </c>
      <c r="F28" s="21" t="str">
        <f t="shared" si="0"/>
        <v>Напиток из шиповника с витамином С</v>
      </c>
      <c r="G28" s="20" t="str">
        <f t="shared" si="1"/>
        <v>150</v>
      </c>
      <c r="H28" s="20" t="str">
        <f t="shared" si="1"/>
        <v>11,2</v>
      </c>
    </row>
    <row r="29" spans="2:8">
      <c r="B29" s="21" t="str">
        <f>сад!B29</f>
        <v>Хлеб пшеничный/ржаной витаминизированный</v>
      </c>
      <c r="C29" s="20" t="s">
        <v>16</v>
      </c>
      <c r="D29" s="20" t="s">
        <v>27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Греча вязкая</v>
      </c>
      <c r="C33" s="20" t="s">
        <v>29</v>
      </c>
      <c r="D33" s="20" t="s">
        <v>56</v>
      </c>
      <c r="F33" s="21" t="str">
        <f t="shared" si="0"/>
        <v>Греча вязкая</v>
      </c>
      <c r="G33" s="20" t="str">
        <f t="shared" si="1"/>
        <v>120</v>
      </c>
      <c r="H33" s="20" t="str">
        <f t="shared" si="1"/>
        <v>128,7</v>
      </c>
    </row>
    <row r="34" spans="2:8">
      <c r="B34" s="21" t="str">
        <f>сад!B34</f>
        <v>Яйцо вареное</v>
      </c>
      <c r="C34" s="20" t="s">
        <v>43</v>
      </c>
      <c r="D34" s="34" t="s">
        <v>42</v>
      </c>
      <c r="F34" s="21" t="str">
        <f t="shared" si="0"/>
        <v>Яйцо вареное</v>
      </c>
      <c r="G34" s="20" t="str">
        <f t="shared" si="1"/>
        <v>40</v>
      </c>
      <c r="H34" s="20" t="str">
        <f t="shared" si="1"/>
        <v>63</v>
      </c>
    </row>
    <row r="35" spans="2:8">
      <c r="B35" s="21" t="str">
        <f>сад!B35</f>
        <v>Молоко кипяченое</v>
      </c>
      <c r="C35" s="20" t="s">
        <v>9</v>
      </c>
      <c r="D35" s="34" t="s">
        <v>55</v>
      </c>
      <c r="F35" s="21" t="str">
        <f t="shared" si="0"/>
        <v>Молоко кипяченое</v>
      </c>
      <c r="G35" s="20" t="str">
        <f t="shared" si="1"/>
        <v>150</v>
      </c>
      <c r="H35" s="20" t="str">
        <f t="shared" si="1"/>
        <v>84,75</v>
      </c>
    </row>
    <row r="36" spans="2:8">
      <c r="B36" s="21" t="s">
        <v>24</v>
      </c>
      <c r="C36" s="20" t="s">
        <v>22</v>
      </c>
      <c r="D36" s="20" t="s">
        <v>25</v>
      </c>
      <c r="F36" s="21" t="s">
        <v>24</v>
      </c>
      <c r="G36" s="31">
        <v>20</v>
      </c>
      <c r="H36" s="20" t="str">
        <f t="shared" ref="H36" si="2"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2020-12-29T08:15:41Z</cp:lastPrinted>
  <dcterms:created xsi:type="dcterms:W3CDTF">1996-10-08T23:32:33Z</dcterms:created>
  <dcterms:modified xsi:type="dcterms:W3CDTF">2021-04-29T05:17:24Z</dcterms:modified>
</cp:coreProperties>
</file>