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ясли!$A$1:$H$38</definedName>
  </definedNames>
  <calcPr calcId="124519"/>
</workbook>
</file>

<file path=xl/calcChain.xml><?xml version="1.0" encoding="utf-8"?>
<calcChain xmlns="http://schemas.openxmlformats.org/spreadsheetml/2006/main">
  <c r="F34" i="18"/>
  <c r="G34"/>
  <c r="H34"/>
  <c r="B34"/>
  <c r="F34" i="17"/>
  <c r="G34"/>
  <c r="H34"/>
  <c r="C7" i="18"/>
  <c r="G7" s="1"/>
  <c r="G7" i="17"/>
  <c r="G33"/>
  <c r="G32"/>
  <c r="G28"/>
  <c r="G27"/>
  <c r="G26"/>
  <c r="G25"/>
  <c r="G24"/>
  <c r="G20"/>
  <c r="G14"/>
  <c r="G13"/>
  <c r="G12"/>
  <c r="G33" i="18"/>
  <c r="G32"/>
  <c r="G28"/>
  <c r="G27"/>
  <c r="G26"/>
  <c r="G25"/>
  <c r="G24"/>
  <c r="G20"/>
  <c r="G14"/>
  <c r="G13"/>
  <c r="G12"/>
  <c r="H13"/>
  <c r="H14"/>
  <c r="H20"/>
  <c r="H24"/>
  <c r="H25"/>
  <c r="H26"/>
  <c r="H27"/>
  <c r="H28"/>
  <c r="H32"/>
  <c r="H33"/>
  <c r="H12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31"/>
  <c r="F31" s="1"/>
  <c r="B32"/>
  <c r="F32" s="1"/>
  <c r="B33"/>
  <c r="F33" s="1"/>
  <c r="B12"/>
  <c r="F12" s="1"/>
  <c r="H13" i="17"/>
  <c r="H14"/>
  <c r="H20"/>
  <c r="H24"/>
  <c r="H25"/>
  <c r="H26"/>
  <c r="H27"/>
  <c r="H28"/>
  <c r="H32"/>
  <c r="H33"/>
  <c r="F13"/>
  <c r="F14"/>
  <c r="F19"/>
  <c r="F20"/>
  <c r="F23"/>
  <c r="F24"/>
  <c r="F25"/>
  <c r="F26"/>
  <c r="F27"/>
  <c r="F28"/>
  <c r="F31"/>
  <c r="F32"/>
  <c r="F33"/>
  <c r="H12"/>
  <c r="F12"/>
</calcChain>
</file>

<file path=xl/sharedStrings.xml><?xml version="1.0" encoding="utf-8"?>
<sst xmlns="http://schemas.openxmlformats.org/spreadsheetml/2006/main" count="97" uniqueCount="57">
  <si>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</si>
  <si>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</si>
  <si>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</si>
  <si>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</si>
  <si>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</si>
  <si>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</si>
  <si>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</si>
  <si>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</si>
  <si>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</si>
  <si>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</si>
  <si>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</si>
  <si>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10/30</t>
  </si>
  <si>
    <t>Сок фруктовый (разливной)</t>
  </si>
  <si>
    <t>160</t>
  </si>
  <si>
    <t>200</t>
  </si>
  <si>
    <t>50</t>
  </si>
  <si>
    <t>20/30</t>
  </si>
  <si>
    <t>Выход блюда,г</t>
  </si>
  <si>
    <t>20/20</t>
  </si>
  <si>
    <t>30</t>
  </si>
  <si>
    <t>Выход блюда</t>
  </si>
  <si>
    <t>Утверждаю: Заведующий МБДОУ</t>
  </si>
  <si>
    <t>Хлеб пшеничный/ржаной витаминизированный</t>
  </si>
  <si>
    <t>Калорийность блюд</t>
  </si>
  <si>
    <t>63</t>
  </si>
  <si>
    <t>102,85</t>
  </si>
  <si>
    <t>81,75</t>
  </si>
  <si>
    <t>83,57</t>
  </si>
  <si>
    <t>140</t>
  </si>
  <si>
    <t>Кофейный напиток с молоком</t>
  </si>
  <si>
    <t>Бутерброд с маслом</t>
  </si>
  <si>
    <t>Огурец соленый</t>
  </si>
  <si>
    <t>Суп картофельный с макарон. изд., мясом куры</t>
  </si>
  <si>
    <t>Плов из мяса куры</t>
  </si>
  <si>
    <t>Компот из кураги и изюма с вит. С</t>
  </si>
  <si>
    <t>Котлеты картофельные с маслом</t>
  </si>
  <si>
    <t>Чай с сахаром</t>
  </si>
  <si>
    <t>Хлеб пшеничный витаминизированный</t>
  </si>
  <si>
    <t>100/5</t>
  </si>
  <si>
    <t>20</t>
  </si>
  <si>
    <t>75/5</t>
  </si>
  <si>
    <t>167,76</t>
  </si>
  <si>
    <t>Каша пшеничная молочная жидкая с/м</t>
  </si>
  <si>
    <t>136,8</t>
  </si>
  <si>
    <t>136</t>
  </si>
  <si>
    <t>3,15</t>
  </si>
  <si>
    <t>194</t>
  </si>
  <si>
    <t>269,6</t>
  </si>
  <si>
    <t>113</t>
  </si>
  <si>
    <t>156</t>
  </si>
  <si>
    <t>52,2</t>
  </si>
  <si>
    <t>146,79</t>
  </si>
  <si>
    <t>121,6</t>
  </si>
  <si>
    <t>2,1</t>
  </si>
  <si>
    <t>161,6</t>
  </si>
  <si>
    <t>242,64</t>
  </si>
  <si>
    <t>117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</si>
</sst>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7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514350</xdr:colOff>
      <xdr:row>1</xdr:row>
      <xdr:rowOff>154781</xdr:rowOff>
    </xdr:from>
    <xdr:to>
      <xdr:col>5</xdr:col>
      <xdr:colOff>2495550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247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2466974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tabSelected="1" view="pageBreakPreview" zoomScale="70" zoomScaleSheetLayoutView="70" workbookViewId="0">
      <selection activeCell="D34" sqref="D34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.140625" style="11" customWidth="1"/>
    <col min="5" max="5" width="8.85546875" style="1"/>
    <col min="6" max="6" width="80.5703125" style="1" customWidth="1"/>
    <col min="7" max="7" width="12.7109375" style="1" customWidth="1"/>
    <col min="8" max="8" width="15.4257812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31" t="s">
        <v>21</v>
      </c>
      <c r="C2" s="31"/>
      <c r="D2" s="31"/>
      <c r="F2" s="31" t="s">
        <v>21</v>
      </c>
      <c r="G2" s="31"/>
      <c r="H2" s="31"/>
    </row>
    <row r="3" spans="2:8">
      <c r="B3" s="8"/>
      <c r="C3" s="11" t="s">
        <v>4</v>
      </c>
      <c r="F3" s="8"/>
      <c r="G3" s="11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8">
        <v>44322</v>
      </c>
      <c r="D7" s="38"/>
      <c r="F7" s="4"/>
      <c r="G7" s="38">
        <f>C7</f>
        <v>44322</v>
      </c>
      <c r="H7" s="38"/>
    </row>
    <row r="8" spans="2:8" ht="20.25">
      <c r="B8" s="32" t="s">
        <v>1</v>
      </c>
      <c r="C8" s="32"/>
      <c r="D8" s="33"/>
      <c r="F8" s="32" t="s">
        <v>1</v>
      </c>
      <c r="G8" s="32"/>
      <c r="H8" s="33"/>
    </row>
    <row r="9" spans="2:8" ht="18.75" customHeight="1">
      <c r="B9" s="34" t="s">
        <v>0</v>
      </c>
      <c r="C9" s="36" t="s">
        <v>17</v>
      </c>
      <c r="D9" s="36" t="s">
        <v>23</v>
      </c>
      <c r="F9" s="34" t="s">
        <v>0</v>
      </c>
      <c r="G9" s="36" t="s">
        <v>17</v>
      </c>
      <c r="H9" s="36" t="s">
        <v>23</v>
      </c>
    </row>
    <row r="10" spans="2:8" ht="37.5" customHeight="1">
      <c r="B10" s="35"/>
      <c r="C10" s="37"/>
      <c r="D10" s="37"/>
      <c r="F10" s="35"/>
      <c r="G10" s="37"/>
      <c r="H10" s="37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42</v>
      </c>
      <c r="C12" s="10" t="s">
        <v>13</v>
      </c>
      <c r="D12" s="10" t="s">
        <v>41</v>
      </c>
      <c r="F12" s="5" t="str">
        <f>B12</f>
        <v>Каша пшеничная молочная жидкая с/м</v>
      </c>
      <c r="G12" s="10" t="str">
        <f>C12</f>
        <v>160</v>
      </c>
      <c r="H12" s="10" t="str">
        <f>D12</f>
        <v>167,76</v>
      </c>
    </row>
    <row r="13" spans="2:8">
      <c r="B13" s="5" t="s">
        <v>29</v>
      </c>
      <c r="C13" s="10" t="s">
        <v>10</v>
      </c>
      <c r="D13" s="10" t="s">
        <v>43</v>
      </c>
      <c r="F13" s="5" t="str">
        <f t="shared" ref="F13:F33" si="0">B13</f>
        <v>Кофейный напиток с молоком</v>
      </c>
      <c r="G13" s="10" t="str">
        <f t="shared" ref="G13:H33" si="1">C13</f>
        <v>180</v>
      </c>
      <c r="H13" s="10" t="str">
        <f t="shared" si="1"/>
        <v>136,8</v>
      </c>
    </row>
    <row r="14" spans="2:8">
      <c r="B14" s="5" t="s">
        <v>30</v>
      </c>
      <c r="C14" s="10" t="s">
        <v>11</v>
      </c>
      <c r="D14" s="10" t="s">
        <v>44</v>
      </c>
      <c r="F14" s="5" t="str">
        <f t="shared" si="0"/>
        <v>Бутерброд с маслом</v>
      </c>
      <c r="G14" s="10" t="str">
        <f t="shared" si="1"/>
        <v>10/30</v>
      </c>
      <c r="H14" s="10" t="str">
        <f t="shared" si="1"/>
        <v>136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12</v>
      </c>
      <c r="C20" s="10" t="s">
        <v>9</v>
      </c>
      <c r="D20" s="10" t="s">
        <v>24</v>
      </c>
      <c r="F20" s="5" t="str">
        <f t="shared" si="0"/>
        <v>Сок фруктовый (разливной)</v>
      </c>
      <c r="G20" s="10" t="str">
        <f t="shared" si="1"/>
        <v>150</v>
      </c>
      <c r="H20" s="10" t="str">
        <f t="shared" si="1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31</v>
      </c>
      <c r="C24" s="10" t="s">
        <v>19</v>
      </c>
      <c r="D24" s="10" t="s">
        <v>45</v>
      </c>
      <c r="F24" s="5" t="str">
        <f t="shared" si="0"/>
        <v>Огурец соленый</v>
      </c>
      <c r="G24" s="10" t="str">
        <f t="shared" si="1"/>
        <v>30</v>
      </c>
      <c r="H24" s="10" t="str">
        <f t="shared" si="1"/>
        <v>3,15</v>
      </c>
    </row>
    <row r="25" spans="2:8">
      <c r="B25" s="5" t="s">
        <v>32</v>
      </c>
      <c r="C25" s="10" t="s">
        <v>10</v>
      </c>
      <c r="D25" s="10" t="s">
        <v>46</v>
      </c>
      <c r="F25" s="5" t="str">
        <f t="shared" si="0"/>
        <v>Суп картофельный с макарон. изд., мясом куры</v>
      </c>
      <c r="G25" s="10" t="str">
        <f t="shared" si="1"/>
        <v>180</v>
      </c>
      <c r="H25" s="10" t="str">
        <f t="shared" si="1"/>
        <v>194</v>
      </c>
    </row>
    <row r="26" spans="2:8">
      <c r="B26" s="5" t="s">
        <v>33</v>
      </c>
      <c r="C26" s="10" t="s">
        <v>14</v>
      </c>
      <c r="D26" s="10" t="s">
        <v>47</v>
      </c>
      <c r="F26" s="5" t="str">
        <f t="shared" si="0"/>
        <v>Плов из мяса куры</v>
      </c>
      <c r="G26" s="10" t="str">
        <f t="shared" si="1"/>
        <v>200</v>
      </c>
      <c r="H26" s="10" t="str">
        <f t="shared" si="1"/>
        <v>269,6</v>
      </c>
    </row>
    <row r="27" spans="2:8">
      <c r="B27" s="5" t="s">
        <v>34</v>
      </c>
      <c r="C27" s="10" t="s">
        <v>10</v>
      </c>
      <c r="D27" s="10" t="s">
        <v>48</v>
      </c>
      <c r="F27" s="5" t="str">
        <f t="shared" si="0"/>
        <v>Компот из кураги и изюма с вит. С</v>
      </c>
      <c r="G27" s="10" t="str">
        <f t="shared" si="1"/>
        <v>180</v>
      </c>
      <c r="H27" s="10" t="str">
        <f t="shared" si="1"/>
        <v>113</v>
      </c>
    </row>
    <row r="28" spans="2:8">
      <c r="B28" s="5" t="s">
        <v>22</v>
      </c>
      <c r="C28" s="10" t="s">
        <v>16</v>
      </c>
      <c r="D28" s="10" t="s">
        <v>25</v>
      </c>
      <c r="F28" s="5" t="str">
        <f t="shared" si="0"/>
        <v>Хлеб пшеничный/ржаной витаминизированный</v>
      </c>
      <c r="G28" s="10" t="str">
        <f t="shared" si="1"/>
        <v>20/30</v>
      </c>
      <c r="H28" s="10" t="str">
        <f t="shared" si="1"/>
        <v>102,85</v>
      </c>
    </row>
    <row r="29" spans="2:8">
      <c r="B29" s="5"/>
      <c r="C29" s="10"/>
      <c r="D29" s="10"/>
      <c r="F29" s="5"/>
      <c r="G29" s="10"/>
      <c r="H29" s="10"/>
    </row>
    <row r="30" spans="2:8">
      <c r="B30" s="7"/>
      <c r="C30" s="10"/>
      <c r="D30" s="10"/>
      <c r="F30" s="5"/>
      <c r="G30" s="10"/>
      <c r="H30" s="10"/>
    </row>
    <row r="31" spans="2:8" ht="18.75" customHeight="1">
      <c r="B31" s="6" t="s">
        <v>6</v>
      </c>
      <c r="C31" s="15"/>
      <c r="D31" s="15"/>
      <c r="F31" s="6" t="str">
        <f t="shared" si="0"/>
        <v>Полдник</v>
      </c>
      <c r="G31" s="10"/>
      <c r="H31" s="10"/>
    </row>
    <row r="32" spans="2:8">
      <c r="B32" s="5" t="s">
        <v>35</v>
      </c>
      <c r="C32" s="10" t="s">
        <v>38</v>
      </c>
      <c r="D32" s="10" t="s">
        <v>49</v>
      </c>
      <c r="F32" s="5" t="str">
        <f t="shared" si="0"/>
        <v>Котлеты картофельные с маслом</v>
      </c>
      <c r="G32" s="10" t="str">
        <f t="shared" si="1"/>
        <v>100/5</v>
      </c>
      <c r="H32" s="10" t="str">
        <f t="shared" si="1"/>
        <v>156</v>
      </c>
    </row>
    <row r="33" spans="2:8">
      <c r="B33" s="5" t="s">
        <v>36</v>
      </c>
      <c r="C33" s="10" t="s">
        <v>10</v>
      </c>
      <c r="D33" s="10" t="s">
        <v>50</v>
      </c>
      <c r="F33" s="5" t="str">
        <f t="shared" si="0"/>
        <v>Чай с сахаром</v>
      </c>
      <c r="G33" s="10" t="str">
        <f t="shared" si="1"/>
        <v>180</v>
      </c>
      <c r="H33" s="10" t="str">
        <f t="shared" si="1"/>
        <v>52,2</v>
      </c>
    </row>
    <row r="34" spans="2:8">
      <c r="B34" s="5" t="s">
        <v>37</v>
      </c>
      <c r="C34" s="30">
        <v>30</v>
      </c>
      <c r="D34" s="10" t="s">
        <v>15</v>
      </c>
      <c r="F34" s="5" t="str">
        <f t="shared" ref="F34" si="2">B34</f>
        <v>Хлеб пшеничный витаминизированный</v>
      </c>
      <c r="G34" s="10">
        <f t="shared" ref="G34" si="3">C34</f>
        <v>30</v>
      </c>
      <c r="H34" s="10" t="str">
        <f t="shared" ref="H34" si="4">D34</f>
        <v>50</v>
      </c>
    </row>
    <row r="35" spans="2:8">
      <c r="B35" s="5"/>
      <c r="C35" s="5"/>
      <c r="D35" s="10"/>
      <c r="F35" s="5"/>
      <c r="G35" s="5"/>
      <c r="H35" s="10"/>
    </row>
    <row r="36" spans="2:8">
      <c r="B36" s="5"/>
      <c r="C36" s="5"/>
      <c r="D36" s="10"/>
      <c r="F36" s="5"/>
      <c r="G36" s="5"/>
      <c r="H36" s="10"/>
    </row>
    <row r="37" spans="2:8" ht="11.25" customHeight="1">
      <c r="B37" s="3"/>
      <c r="C37" s="3"/>
      <c r="F37" s="3"/>
      <c r="G37" s="3"/>
      <c r="H37" s="11"/>
    </row>
    <row r="38" spans="2:8">
      <c r="B38" s="2" t="s">
        <v>2</v>
      </c>
      <c r="C38" s="2"/>
      <c r="F38" s="2" t="s">
        <v>2</v>
      </c>
      <c r="G38" s="2"/>
      <c r="H38" s="11"/>
    </row>
    <row r="39" spans="2:8">
      <c r="B39" s="2"/>
      <c r="C39" s="2"/>
      <c r="F39" s="2"/>
      <c r="G39" s="2"/>
      <c r="H39" s="11"/>
    </row>
    <row r="40" spans="2:8">
      <c r="B40" s="2"/>
      <c r="C40" s="2"/>
      <c r="F40" s="2"/>
      <c r="G40" s="2"/>
      <c r="H40" s="11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70" zoomScaleSheetLayoutView="70" workbookViewId="0">
      <selection activeCell="D35" sqref="D35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42578125" style="16" customWidth="1"/>
    <col min="4" max="4" width="15.140625" style="17" customWidth="1"/>
    <col min="5" max="5" width="8.85546875" style="16"/>
    <col min="6" max="6" width="80.5703125" style="16" customWidth="1"/>
    <col min="7" max="7" width="12.28515625" style="16" customWidth="1"/>
    <col min="8" max="8" width="15.140625" style="16" customWidth="1"/>
    <col min="9" max="16384" width="8.85546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21</v>
      </c>
      <c r="F2" s="17"/>
      <c r="G2" s="17"/>
      <c r="H2" s="9" t="s">
        <v>21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3">
        <f>сад!C7</f>
        <v>44322</v>
      </c>
      <c r="D7" s="43"/>
      <c r="F7" s="24"/>
      <c r="G7" s="43">
        <f>C7</f>
        <v>44322</v>
      </c>
      <c r="H7" s="43"/>
    </row>
    <row r="8" spans="2:8" ht="20.25">
      <c r="B8" s="41" t="s">
        <v>1</v>
      </c>
      <c r="C8" s="41"/>
      <c r="D8" s="42"/>
      <c r="F8" s="41" t="s">
        <v>1</v>
      </c>
      <c r="G8" s="41"/>
      <c r="H8" s="42"/>
    </row>
    <row r="9" spans="2:8" ht="18.75" customHeight="1">
      <c r="B9" s="39" t="s">
        <v>0</v>
      </c>
      <c r="C9" s="44" t="s">
        <v>20</v>
      </c>
      <c r="D9" s="44" t="s">
        <v>23</v>
      </c>
      <c r="F9" s="39" t="s">
        <v>0</v>
      </c>
      <c r="G9" s="44" t="s">
        <v>20</v>
      </c>
      <c r="H9" s="44" t="s">
        <v>23</v>
      </c>
    </row>
    <row r="10" spans="2:8" ht="37.5" customHeight="1">
      <c r="B10" s="40"/>
      <c r="C10" s="45"/>
      <c r="D10" s="45"/>
      <c r="F10" s="40"/>
      <c r="G10" s="45"/>
      <c r="H10" s="45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пшеничная молочная жидкая с/м</v>
      </c>
      <c r="C12" s="20" t="s">
        <v>28</v>
      </c>
      <c r="D12" s="20" t="s">
        <v>51</v>
      </c>
      <c r="F12" s="21" t="str">
        <f>B12</f>
        <v>Каша пшеничная молочная жидкая с/м</v>
      </c>
      <c r="G12" s="20" t="str">
        <f>C12</f>
        <v>140</v>
      </c>
      <c r="H12" s="20" t="str">
        <f>D12</f>
        <v>146,79</v>
      </c>
    </row>
    <row r="13" spans="2:8">
      <c r="B13" s="21" t="str">
        <f>сад!B13</f>
        <v>Кофейный напиток с молоком</v>
      </c>
      <c r="C13" s="20" t="s">
        <v>13</v>
      </c>
      <c r="D13" s="20" t="s">
        <v>52</v>
      </c>
      <c r="F13" s="21" t="str">
        <f t="shared" ref="F13:F33" si="0">B13</f>
        <v>Кофейный напиток с молоком</v>
      </c>
      <c r="G13" s="20" t="str">
        <f t="shared" ref="G13:H33" si="1">C13</f>
        <v>160</v>
      </c>
      <c r="H13" s="20" t="str">
        <f t="shared" si="1"/>
        <v>121,6</v>
      </c>
    </row>
    <row r="14" spans="2:8">
      <c r="B14" s="21" t="str">
        <f>сад!B14</f>
        <v>Бутерброд с маслом</v>
      </c>
      <c r="C14" s="20" t="s">
        <v>11</v>
      </c>
      <c r="D14" s="20" t="s">
        <v>44</v>
      </c>
      <c r="F14" s="21" t="str">
        <f t="shared" si="0"/>
        <v>Бутерброд с маслом</v>
      </c>
      <c r="G14" s="20" t="str">
        <f t="shared" si="1"/>
        <v>10/30</v>
      </c>
      <c r="H14" s="20" t="str">
        <f t="shared" si="1"/>
        <v>136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9</v>
      </c>
      <c r="D20" s="20" t="s">
        <v>24</v>
      </c>
      <c r="F20" s="21" t="str">
        <f t="shared" si="0"/>
        <v>Сок фруктовый (разливной)</v>
      </c>
      <c r="G20" s="20" t="str">
        <f t="shared" si="1"/>
        <v>150</v>
      </c>
      <c r="H20" s="20" t="str">
        <f t="shared" si="1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Огурец соленый</v>
      </c>
      <c r="C24" s="20" t="s">
        <v>39</v>
      </c>
      <c r="D24" s="20" t="s">
        <v>53</v>
      </c>
      <c r="F24" s="21" t="str">
        <f t="shared" si="0"/>
        <v>Огурец соленый</v>
      </c>
      <c r="G24" s="20" t="str">
        <f t="shared" si="1"/>
        <v>20</v>
      </c>
      <c r="H24" s="20" t="str">
        <f t="shared" si="1"/>
        <v>2,1</v>
      </c>
    </row>
    <row r="25" spans="2:8">
      <c r="B25" s="21" t="str">
        <f>сад!B25</f>
        <v>Суп картофельный с макарон. изд., мясом куры</v>
      </c>
      <c r="C25" s="20" t="s">
        <v>9</v>
      </c>
      <c r="D25" s="20" t="s">
        <v>54</v>
      </c>
      <c r="F25" s="21" t="str">
        <f t="shared" si="0"/>
        <v>Суп картофельный с макарон. изд., мясом куры</v>
      </c>
      <c r="G25" s="20" t="str">
        <f t="shared" si="1"/>
        <v>150</v>
      </c>
      <c r="H25" s="20" t="str">
        <f t="shared" si="1"/>
        <v>161,6</v>
      </c>
    </row>
    <row r="26" spans="2:8">
      <c r="B26" s="21" t="str">
        <f>сад!B26</f>
        <v>Плов из мяса куры</v>
      </c>
      <c r="C26" s="20" t="s">
        <v>10</v>
      </c>
      <c r="D26" s="20" t="s">
        <v>55</v>
      </c>
      <c r="F26" s="21" t="str">
        <f t="shared" si="0"/>
        <v>Плов из мяса куры</v>
      </c>
      <c r="G26" s="20" t="str">
        <f t="shared" si="1"/>
        <v>180</v>
      </c>
      <c r="H26" s="20" t="str">
        <f t="shared" si="1"/>
        <v>242,64</v>
      </c>
    </row>
    <row r="27" spans="2:8">
      <c r="B27" s="21" t="str">
        <f>сад!B27</f>
        <v>Компот из кураги и изюма с вит. С</v>
      </c>
      <c r="C27" s="20" t="s">
        <v>9</v>
      </c>
      <c r="D27" s="20" t="s">
        <v>26</v>
      </c>
      <c r="F27" s="21" t="str">
        <f t="shared" si="0"/>
        <v>Компот из кураги и изюма с вит. С</v>
      </c>
      <c r="G27" s="20" t="str">
        <f t="shared" si="1"/>
        <v>150</v>
      </c>
      <c r="H27" s="20" t="str">
        <f t="shared" si="1"/>
        <v>81,75</v>
      </c>
    </row>
    <row r="28" spans="2:8">
      <c r="B28" s="21" t="str">
        <f>сад!B28</f>
        <v>Хлеб пшеничный/ржаной витаминизированный</v>
      </c>
      <c r="C28" s="20" t="s">
        <v>18</v>
      </c>
      <c r="D28" s="20" t="s">
        <v>27</v>
      </c>
      <c r="F28" s="21" t="str">
        <f t="shared" si="0"/>
        <v>Хлеб пшеничный/ржаной витаминизированный</v>
      </c>
      <c r="G28" s="20" t="str">
        <f t="shared" si="1"/>
        <v>20/20</v>
      </c>
      <c r="H28" s="20" t="str">
        <f t="shared" si="1"/>
        <v>83,57</v>
      </c>
    </row>
    <row r="29" spans="2:8">
      <c r="B29" s="21"/>
      <c r="C29" s="20"/>
      <c r="D29" s="20"/>
      <c r="F29" s="21"/>
      <c r="G29" s="20"/>
      <c r="H29" s="20"/>
    </row>
    <row r="30" spans="2:8">
      <c r="B30" s="21"/>
      <c r="C30" s="20"/>
      <c r="D30" s="20"/>
      <c r="F30" s="21"/>
      <c r="G30" s="20"/>
      <c r="H30" s="20"/>
    </row>
    <row r="31" spans="2:8" ht="18.75" customHeight="1">
      <c r="B31" s="23" t="str">
        <f>сад!B31</f>
        <v>Полдник</v>
      </c>
      <c r="C31" s="22"/>
      <c r="D31" s="22"/>
      <c r="F31" s="23" t="str">
        <f t="shared" si="0"/>
        <v>Полдник</v>
      </c>
      <c r="G31" s="20"/>
      <c r="H31" s="20"/>
    </row>
    <row r="32" spans="2:8">
      <c r="B32" s="21" t="str">
        <f>сад!B32</f>
        <v>Котлеты картофельные с маслом</v>
      </c>
      <c r="C32" s="20" t="s">
        <v>40</v>
      </c>
      <c r="D32" s="20" t="s">
        <v>56</v>
      </c>
      <c r="F32" s="21" t="str">
        <f t="shared" si="0"/>
        <v>Котлеты картофельные с маслом</v>
      </c>
      <c r="G32" s="20" t="str">
        <f t="shared" si="1"/>
        <v>75/5</v>
      </c>
      <c r="H32" s="20" t="str">
        <f t="shared" si="1"/>
        <v>117</v>
      </c>
    </row>
    <row r="33" spans="2:8">
      <c r="B33" s="21" t="str">
        <f>сад!B33</f>
        <v>Чай с сахаром</v>
      </c>
      <c r="C33" s="20" t="s">
        <v>13</v>
      </c>
      <c r="D33" s="20" t="s">
        <v>15</v>
      </c>
      <c r="F33" s="21" t="str">
        <f t="shared" si="0"/>
        <v>Чай с сахаром</v>
      </c>
      <c r="G33" s="20" t="str">
        <f t="shared" si="1"/>
        <v>160</v>
      </c>
      <c r="H33" s="20" t="str">
        <f t="shared" si="1"/>
        <v>50</v>
      </c>
    </row>
    <row r="34" spans="2:8">
      <c r="B34" s="21" t="str">
        <f>сад!B34</f>
        <v>Хлеб пшеничный витаминизированный</v>
      </c>
      <c r="C34" s="46">
        <v>30</v>
      </c>
      <c r="D34" s="20" t="s">
        <v>15</v>
      </c>
      <c r="F34" s="21" t="str">
        <f t="shared" ref="F34" si="2">B34</f>
        <v>Хлеб пшеничный витаминизированный</v>
      </c>
      <c r="G34" s="20">
        <f t="shared" ref="G34" si="3">C34</f>
        <v>30</v>
      </c>
      <c r="H34" s="20" t="str">
        <f t="shared" ref="H34" si="4">D34</f>
        <v>50</v>
      </c>
    </row>
    <row r="35" spans="2:8">
      <c r="B35" s="21"/>
      <c r="C35" s="21"/>
      <c r="D35" s="20"/>
      <c r="F35" s="21"/>
      <c r="G35" s="21"/>
      <c r="H35" s="20"/>
    </row>
    <row r="36" spans="2:8">
      <c r="B36" s="21"/>
      <c r="C36" s="21"/>
      <c r="D36" s="20"/>
      <c r="F36" s="21"/>
      <c r="G36" s="21"/>
      <c r="H36" s="20"/>
    </row>
    <row r="37" spans="2:8" ht="11.25" customHeight="1">
      <c r="B37" s="19"/>
      <c r="C37" s="19"/>
      <c r="F37" s="19"/>
      <c r="G37" s="19"/>
      <c r="H37" s="17"/>
    </row>
    <row r="38" spans="2:8">
      <c r="B38" s="18" t="s">
        <v>2</v>
      </c>
      <c r="C38" s="18"/>
      <c r="F38" s="18" t="s">
        <v>2</v>
      </c>
      <c r="G38" s="18"/>
      <c r="H38" s="17"/>
    </row>
    <row r="39" spans="2:8">
      <c r="B39" s="18"/>
      <c r="C39" s="18"/>
      <c r="F39" s="18"/>
      <c r="G39" s="18"/>
      <c r="H39" s="17"/>
    </row>
    <row r="40" spans="2:8">
      <c r="B40" s="18"/>
      <c r="C40" s="18"/>
      <c r="F40" s="18"/>
      <c r="G40" s="18"/>
      <c r="H40" s="17"/>
    </row>
    <row r="41" spans="2:8">
      <c r="H41" s="1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2020-12-29T08:22:50Z</cp:lastPrinted>
  <dcterms:created xsi:type="dcterms:W3CDTF">1996-10-08T23:32:33Z</dcterms:created>
  <dcterms:modified xsi:type="dcterms:W3CDTF">2021-04-29T05:42:20Z</dcterms:modified>
</cp:coreProperties>
</file>