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F34" i="18"/>
  <c r="G34"/>
  <c r="H34"/>
  <c r="B34"/>
  <c r="F34" i="17"/>
  <c r="G34"/>
  <c r="H34"/>
  <c r="C7" i="18"/>
  <c r="G7" s="1"/>
  <c r="G7" i="17"/>
  <c r="G33"/>
  <c r="G32"/>
  <c r="G28"/>
  <c r="G27"/>
  <c r="G26"/>
  <c r="G25"/>
  <c r="G24"/>
  <c r="G20"/>
  <c r="G14"/>
  <c r="G13"/>
  <c r="G12"/>
  <c r="G33" i="18"/>
  <c r="G32"/>
  <c r="G28"/>
  <c r="G27"/>
  <c r="G26"/>
  <c r="G25"/>
  <c r="G24"/>
  <c r="G20"/>
  <c r="G14"/>
  <c r="G13"/>
  <c r="G12"/>
  <c r="H13"/>
  <c r="H14"/>
  <c r="H20"/>
  <c r="H24"/>
  <c r="H25"/>
  <c r="H26"/>
  <c r="H27"/>
  <c r="H28"/>
  <c r="H32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3" i="17"/>
  <c r="H14"/>
  <c r="H20"/>
  <c r="H24"/>
  <c r="H25"/>
  <c r="H26"/>
  <c r="H27"/>
  <c r="H28"/>
  <c r="H32"/>
  <c r="H33"/>
  <c r="F13"/>
  <c r="F14"/>
  <c r="F19"/>
  <c r="F20"/>
  <c r="F23"/>
  <c r="F24"/>
  <c r="F25"/>
  <c r="F26"/>
  <c r="F27"/>
  <c r="F28"/>
  <c r="F31"/>
  <c r="F32"/>
  <c r="F33"/>
  <c r="H12"/>
  <c r="F12"/>
</calcChain>
</file>

<file path=xl/sharedStrings.xml><?xml version="1.0" encoding="utf-8"?>
<sst xmlns="http://schemas.openxmlformats.org/spreadsheetml/2006/main" count="97" uniqueCount="57">
  <si>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</si>
  <si>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</si>
  <si>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</si>
  <si>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</si>
  <si>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</si>
  <si>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</si>
  <si>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</si>
  <si>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</si>
  <si>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</si>
  <si>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</si>
  <si>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</si>
  <si>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</si>
  <si>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</si>
  <si>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160</t>
  </si>
  <si>
    <t>200</t>
  </si>
  <si>
    <t>50</t>
  </si>
  <si>
    <t>20/30</t>
  </si>
  <si>
    <t>Выход блюда,г</t>
  </si>
  <si>
    <t>20/20</t>
  </si>
  <si>
    <t>30</t>
  </si>
  <si>
    <t>Выход блюда</t>
  </si>
  <si>
    <t>Утверждаю: Заведующий МБДОУ</t>
  </si>
  <si>
    <t>Хлеб пшеничный/ржаной витаминизированный</t>
  </si>
  <si>
    <t>Калорийность блюд</t>
  </si>
  <si>
    <t>63</t>
  </si>
  <si>
    <t>102,85</t>
  </si>
  <si>
    <t>81,75</t>
  </si>
  <si>
    <t>83,57</t>
  </si>
  <si>
    <t>140</t>
  </si>
  <si>
    <t>Кофейный напиток с молоком</t>
  </si>
  <si>
    <t>Бутерброд с маслом</t>
  </si>
  <si>
    <t>Огурец соленый</t>
  </si>
  <si>
    <t>Суп картофельный с макарон. изд., мясом куры</t>
  </si>
  <si>
    <t>Плов из мяса куры</t>
  </si>
  <si>
    <t>Компот из кураги и изюма с вит. С</t>
  </si>
  <si>
    <t>Котлеты картофельные с маслом</t>
  </si>
  <si>
    <t>Чай с сахаром</t>
  </si>
  <si>
    <t>Хлеб пшеничный витаминизированный</t>
  </si>
  <si>
    <t>100/5</t>
  </si>
  <si>
    <t>20</t>
  </si>
  <si>
    <t>75/5</t>
  </si>
  <si>
    <t>167,76</t>
  </si>
  <si>
    <t>Каша пшеничная молочная жидкая с/м</t>
  </si>
  <si>
    <t>136,8</t>
  </si>
  <si>
    <t>136</t>
  </si>
  <si>
    <t>3,15</t>
  </si>
  <si>
    <t>194</t>
  </si>
  <si>
    <t>269,6</t>
  </si>
  <si>
    <t>113</t>
  </si>
  <si>
    <t>156</t>
  </si>
  <si>
    <t>52,2</t>
  </si>
  <si>
    <t>146,79</t>
  </si>
  <si>
    <t>121,6</t>
  </si>
  <si>
    <t>2,1</t>
  </si>
  <si>
    <t>161,6</t>
  </si>
  <si>
    <t>242,64</t>
  </si>
  <si>
    <t>117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</si>
</sst>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D34" sqref="D3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1" t="s">
        <v>21</v>
      </c>
      <c r="C2" s="31"/>
      <c r="D2" s="31"/>
      <c r="F2" s="31" t="s">
        <v>21</v>
      </c>
      <c r="G2" s="31"/>
      <c r="H2" s="31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44322</v>
      </c>
      <c r="D7" s="38"/>
      <c r="F7" s="4"/>
      <c r="G7" s="38">
        <f>C7</f>
        <v>44322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4" t="s">
        <v>0</v>
      </c>
      <c r="C9" s="36" t="s">
        <v>17</v>
      </c>
      <c r="D9" s="36" t="s">
        <v>23</v>
      </c>
      <c r="F9" s="34" t="s">
        <v>0</v>
      </c>
      <c r="G9" s="36" t="s">
        <v>17</v>
      </c>
      <c r="H9" s="36" t="s">
        <v>23</v>
      </c>
    </row>
    <row r="10" spans="2:8" ht="37.5" customHeight="1">
      <c r="B10" s="35"/>
      <c r="C10" s="37"/>
      <c r="D10" s="37"/>
      <c r="F10" s="35"/>
      <c r="G10" s="37"/>
      <c r="H10" s="37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13</v>
      </c>
      <c r="D12" s="10" t="s">
        <v>41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29</v>
      </c>
      <c r="C13" s="10" t="s">
        <v>10</v>
      </c>
      <c r="D13" s="10" t="s">
        <v>43</v>
      </c>
      <c r="F13" s="5" t="str">
        <f t="shared" ref="F13:F33" si="0">B13</f>
        <v>Кофейный напиток с молоком</v>
      </c>
      <c r="G13" s="10" t="str">
        <f t="shared" ref="G13:H33" si="1">C13</f>
        <v>180</v>
      </c>
      <c r="H13" s="10" t="str">
        <f t="shared" si="1"/>
        <v>136,8</v>
      </c>
    </row>
    <row r="14" spans="2:8">
      <c r="B14" s="5" t="s">
        <v>30</v>
      </c>
      <c r="C14" s="10" t="s">
        <v>11</v>
      </c>
      <c r="D14" s="10" t="s">
        <v>44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31</v>
      </c>
      <c r="C24" s="10" t="s">
        <v>19</v>
      </c>
      <c r="D24" s="10" t="s">
        <v>45</v>
      </c>
      <c r="F24" s="5" t="str">
        <f t="shared" si="0"/>
        <v>Огурец соленый</v>
      </c>
      <c r="G24" s="10" t="str">
        <f t="shared" si="1"/>
        <v>30</v>
      </c>
      <c r="H24" s="10" t="str">
        <f t="shared" si="1"/>
        <v>3,15</v>
      </c>
    </row>
    <row r="25" spans="2:8">
      <c r="B25" s="5" t="s">
        <v>32</v>
      </c>
      <c r="C25" s="10" t="s">
        <v>10</v>
      </c>
      <c r="D25" s="10" t="s">
        <v>46</v>
      </c>
      <c r="F25" s="5" t="str">
        <f t="shared" si="0"/>
        <v>Суп картофельный с макарон. изд., мясом куры</v>
      </c>
      <c r="G25" s="10" t="str">
        <f t="shared" si="1"/>
        <v>180</v>
      </c>
      <c r="H25" s="10" t="str">
        <f t="shared" si="1"/>
        <v>194</v>
      </c>
    </row>
    <row r="26" spans="2:8">
      <c r="B26" s="5" t="s">
        <v>33</v>
      </c>
      <c r="C26" s="10" t="s">
        <v>14</v>
      </c>
      <c r="D26" s="10" t="s">
        <v>47</v>
      </c>
      <c r="F26" s="5" t="str">
        <f t="shared" si="0"/>
        <v>Плов из мяса куры</v>
      </c>
      <c r="G26" s="10" t="str">
        <f t="shared" si="1"/>
        <v>200</v>
      </c>
      <c r="H26" s="10" t="str">
        <f t="shared" si="1"/>
        <v>269,6</v>
      </c>
    </row>
    <row r="27" spans="2:8">
      <c r="B27" s="5" t="s">
        <v>34</v>
      </c>
      <c r="C27" s="10" t="s">
        <v>10</v>
      </c>
      <c r="D27" s="10" t="s">
        <v>48</v>
      </c>
      <c r="F27" s="5" t="str">
        <f t="shared" si="0"/>
        <v>Компот из кураги и изюма с вит. С</v>
      </c>
      <c r="G27" s="10" t="str">
        <f t="shared" si="1"/>
        <v>180</v>
      </c>
      <c r="H27" s="10" t="str">
        <f t="shared" si="1"/>
        <v>113</v>
      </c>
    </row>
    <row r="28" spans="2:8">
      <c r="B28" s="5" t="s">
        <v>22</v>
      </c>
      <c r="C28" s="10" t="s">
        <v>16</v>
      </c>
      <c r="D28" s="10" t="s">
        <v>25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35</v>
      </c>
      <c r="C32" s="10" t="s">
        <v>38</v>
      </c>
      <c r="D32" s="10" t="s">
        <v>49</v>
      </c>
      <c r="F32" s="5" t="str">
        <f t="shared" si="0"/>
        <v>Котлеты картофельные с маслом</v>
      </c>
      <c r="G32" s="10" t="str">
        <f t="shared" si="1"/>
        <v>100/5</v>
      </c>
      <c r="H32" s="10" t="str">
        <f t="shared" si="1"/>
        <v>156</v>
      </c>
    </row>
    <row r="33" spans="2:8">
      <c r="B33" s="5" t="s">
        <v>36</v>
      </c>
      <c r="C33" s="10" t="s">
        <v>10</v>
      </c>
      <c r="D33" s="10" t="s">
        <v>50</v>
      </c>
      <c r="F33" s="5" t="str">
        <f t="shared" si="0"/>
        <v>Чай с сахаром</v>
      </c>
      <c r="G33" s="10" t="str">
        <f t="shared" si="1"/>
        <v>180</v>
      </c>
      <c r="H33" s="10" t="str">
        <f t="shared" si="1"/>
        <v>52,2</v>
      </c>
    </row>
    <row r="34" spans="2:8">
      <c r="B34" s="5" t="s">
        <v>37</v>
      </c>
      <c r="C34" s="30">
        <v>30</v>
      </c>
      <c r="D34" s="10" t="s">
        <v>15</v>
      </c>
      <c r="F34" s="5" t="str">
        <f t="shared" ref="F34" si="2">B34</f>
        <v>Хлеб пшеничный витаминизированный</v>
      </c>
      <c r="G34" s="10">
        <f t="shared" ref="G34" si="3">C34</f>
        <v>30</v>
      </c>
      <c r="H34" s="10" t="str">
        <f t="shared" ref="H34" si="4">D34</f>
        <v>50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21</v>
      </c>
      <c r="F2" s="17"/>
      <c r="G2" s="17"/>
      <c r="H2" s="9" t="s">
        <v>21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44322</v>
      </c>
      <c r="D7" s="43"/>
      <c r="F7" s="24"/>
      <c r="G7" s="43">
        <f>C7</f>
        <v>44322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20</v>
      </c>
      <c r="D9" s="44" t="s">
        <v>23</v>
      </c>
      <c r="F9" s="39" t="s">
        <v>0</v>
      </c>
      <c r="G9" s="44" t="s">
        <v>20</v>
      </c>
      <c r="H9" s="44" t="s">
        <v>23</v>
      </c>
    </row>
    <row r="10" spans="2:8" ht="37.5" customHeight="1">
      <c r="B10" s="40"/>
      <c r="C10" s="45"/>
      <c r="D10" s="45"/>
      <c r="F10" s="40"/>
      <c r="G10" s="45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28</v>
      </c>
      <c r="D12" s="20" t="s">
        <v>51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13</v>
      </c>
      <c r="D13" s="20" t="s">
        <v>52</v>
      </c>
      <c r="F13" s="21" t="str">
        <f t="shared" ref="F13:F33" si="0">B13</f>
        <v>Кофейный напиток с молоком</v>
      </c>
      <c r="G13" s="20" t="str">
        <f t="shared" ref="G13:H33" si="1">C13</f>
        <v>160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11</v>
      </c>
      <c r="D14" s="20" t="s">
        <v>44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24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Огурец соленый</v>
      </c>
      <c r="C24" s="20" t="s">
        <v>39</v>
      </c>
      <c r="D24" s="20" t="s">
        <v>53</v>
      </c>
      <c r="F24" s="21" t="str">
        <f t="shared" si="0"/>
        <v>Огурец соленый</v>
      </c>
      <c r="G24" s="20" t="str">
        <f t="shared" si="1"/>
        <v>20</v>
      </c>
      <c r="H24" s="20" t="str">
        <f t="shared" si="1"/>
        <v>2,1</v>
      </c>
    </row>
    <row r="25" spans="2:8">
      <c r="B25" s="21" t="str">
        <f>сад!B25</f>
        <v>Суп картофельный с макарон. изд., мясом куры</v>
      </c>
      <c r="C25" s="20" t="s">
        <v>9</v>
      </c>
      <c r="D25" s="20" t="s">
        <v>54</v>
      </c>
      <c r="F25" s="21" t="str">
        <f t="shared" si="0"/>
        <v>Суп картофельный с макарон. изд., мясом куры</v>
      </c>
      <c r="G25" s="20" t="str">
        <f t="shared" si="1"/>
        <v>150</v>
      </c>
      <c r="H25" s="20" t="str">
        <f t="shared" si="1"/>
        <v>161,6</v>
      </c>
    </row>
    <row r="26" spans="2:8">
      <c r="B26" s="21" t="str">
        <f>сад!B26</f>
        <v>Плов из мяса куры</v>
      </c>
      <c r="C26" s="20" t="s">
        <v>10</v>
      </c>
      <c r="D26" s="20" t="s">
        <v>55</v>
      </c>
      <c r="F26" s="21" t="str">
        <f t="shared" si="0"/>
        <v>Плов из мяса куры</v>
      </c>
      <c r="G26" s="20" t="str">
        <f t="shared" si="1"/>
        <v>180</v>
      </c>
      <c r="H26" s="20" t="str">
        <f t="shared" si="1"/>
        <v>242,64</v>
      </c>
    </row>
    <row r="27" spans="2:8">
      <c r="B27" s="21" t="str">
        <f>сад!B27</f>
        <v>Компот из кураги и изюма с вит. С</v>
      </c>
      <c r="C27" s="20" t="s">
        <v>9</v>
      </c>
      <c r="D27" s="20" t="s">
        <v>26</v>
      </c>
      <c r="F27" s="21" t="str">
        <f t="shared" si="0"/>
        <v>Компот из кураги и изюма с вит. С</v>
      </c>
      <c r="G27" s="20" t="str">
        <f t="shared" si="1"/>
        <v>150</v>
      </c>
      <c r="H27" s="20" t="str">
        <f t="shared" si="1"/>
        <v>81,75</v>
      </c>
    </row>
    <row r="28" spans="2:8">
      <c r="B28" s="21" t="str">
        <f>сад!B28</f>
        <v>Хлеб пшеничный/ржаной витаминизированный</v>
      </c>
      <c r="C28" s="20" t="s">
        <v>18</v>
      </c>
      <c r="D28" s="20" t="s">
        <v>27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1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Котлеты картофельные с маслом</v>
      </c>
      <c r="C32" s="20" t="s">
        <v>40</v>
      </c>
      <c r="D32" s="20" t="s">
        <v>56</v>
      </c>
      <c r="F32" s="21" t="str">
        <f t="shared" si="0"/>
        <v>Котлеты картофельные с маслом</v>
      </c>
      <c r="G32" s="20" t="str">
        <f t="shared" si="1"/>
        <v>75/5</v>
      </c>
      <c r="H32" s="20" t="str">
        <f t="shared" si="1"/>
        <v>117</v>
      </c>
    </row>
    <row r="33" spans="2:8">
      <c r="B33" s="21" t="str">
        <f>сад!B33</f>
        <v>Чай с сахаром</v>
      </c>
      <c r="C33" s="20" t="s">
        <v>13</v>
      </c>
      <c r="D33" s="20" t="s">
        <v>15</v>
      </c>
      <c r="F33" s="21" t="str">
        <f t="shared" si="0"/>
        <v>Чай с сахаром</v>
      </c>
      <c r="G33" s="20" t="str">
        <f t="shared" si="1"/>
        <v>160</v>
      </c>
      <c r="H33" s="20" t="str">
        <f t="shared" si="1"/>
        <v>50</v>
      </c>
    </row>
    <row r="34" spans="2:8">
      <c r="B34" s="21" t="str">
        <f>сад!B34</f>
        <v>Хлеб пшеничный витаминизированный</v>
      </c>
      <c r="C34" s="46">
        <v>30</v>
      </c>
      <c r="D34" s="20" t="s">
        <v>15</v>
      </c>
      <c r="F34" s="21" t="str">
        <f t="shared" ref="F34" si="2">B34</f>
        <v>Хлеб пшеничный витаминизированный</v>
      </c>
      <c r="G34" s="20">
        <f t="shared" ref="G34" si="3">C34</f>
        <v>30</v>
      </c>
      <c r="H34" s="20" t="str">
        <f t="shared" ref="H34" si="4">D34</f>
        <v>50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2021-04-29T05:42:20Z</dcterms:modified>
</cp:coreProperties>
</file>