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4" i="17"/>
  <c r="H35"/>
  <c r="H25"/>
  <c r="H26"/>
  <c r="H27"/>
  <c r="H28"/>
  <c r="H29"/>
  <c r="H34" i="18"/>
  <c r="H35"/>
  <c r="H25"/>
  <c r="H26"/>
  <c r="H27"/>
  <c r="H28"/>
  <c r="H29"/>
  <c r="B34" l="1"/>
  <c r="F34"/>
  <c r="G34"/>
  <c r="G34" i="17"/>
  <c r="F34"/>
  <c r="C7" i="18"/>
  <c r="G7" s="1"/>
  <c r="G7" i="17"/>
  <c r="G35"/>
  <c r="G33"/>
  <c r="G29"/>
  <c r="G28"/>
  <c r="G27"/>
  <c r="G26"/>
  <c r="G25"/>
  <c r="G24"/>
  <c r="G20"/>
  <c r="G14"/>
  <c r="G13"/>
  <c r="G12"/>
  <c r="H12"/>
  <c r="G35" i="18"/>
  <c r="G33"/>
  <c r="G29"/>
  <c r="G28"/>
  <c r="G27"/>
  <c r="G26"/>
  <c r="G25"/>
  <c r="G24"/>
  <c r="G20"/>
  <c r="G14"/>
  <c r="G13"/>
  <c r="G12"/>
  <c r="H13"/>
  <c r="H14"/>
  <c r="H20"/>
  <c r="H24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5"/>
  <c r="F35" s="1"/>
  <c r="B12"/>
  <c r="F12" s="1"/>
  <c r="H13" i="17"/>
  <c r="H14"/>
  <c r="H20"/>
  <c r="H24"/>
  <c r="H33"/>
  <c r="F13"/>
  <c r="F14"/>
  <c r="F19"/>
  <c r="F20"/>
  <c r="F23"/>
  <c r="F24"/>
  <c r="F25"/>
  <c r="F26"/>
  <c r="F27"/>
  <c r="F28"/>
  <c r="F29"/>
  <c r="F32"/>
  <c r="F33"/>
  <c r="F35"/>
  <c r="F12"/>
</calcChain>
</file>

<file path=xl/sharedStrings.xml><?xml version="1.0" encoding="utf-8"?>
<sst xmlns="http://schemas.openxmlformats.org/spreadsheetml/2006/main" count="104" uniqueCount="61">
  <si>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</si>
  <si>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</si>
  <si>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</si>
  <si>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</si>
  <si>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</si>
  <si>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</si>
  <si>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</si>
  <si>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</si>
  <si>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</si>
  <si>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</si>
  <si>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</si>
  <si>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</si>
  <si>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</si>
  <si>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</si>
  <si>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</si>
  <si>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</si>
  <si>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</si>
  <si>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</si>
  <si>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</si>
  <si>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</si>
  <si>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</si>
  <si>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30</t>
  </si>
  <si>
    <t>140</t>
  </si>
  <si>
    <t>Выход блюда</t>
  </si>
  <si>
    <t>Утверждаю: Заведующий МБДОУ</t>
  </si>
  <si>
    <t>Хлеб пшеничный/ржаной витаминизированный</t>
  </si>
  <si>
    <t>60</t>
  </si>
  <si>
    <t>Калорийность блюд</t>
  </si>
  <si>
    <t>15</t>
  </si>
  <si>
    <t>Чай с сахаром</t>
  </si>
  <si>
    <t>102,85</t>
  </si>
  <si>
    <t>11,20</t>
  </si>
  <si>
    <t>83,57</t>
  </si>
  <si>
    <t>52,2</t>
  </si>
  <si>
    <t>Каша манная молочная жидкая с/м</t>
  </si>
  <si>
    <t>Молоко кипяченое</t>
  </si>
  <si>
    <t>Бутерброд с сыром</t>
  </si>
  <si>
    <t>Сок фруктовый</t>
  </si>
  <si>
    <t>Салат картофельный с соленым огурцом</t>
  </si>
  <si>
    <t>Щи из свежей капусты с мясом куры, сметаной</t>
  </si>
  <si>
    <t>181,2</t>
  </si>
  <si>
    <t>Рагу овощное</t>
  </si>
  <si>
    <t>Макаронные изделия запеченные с сыром</t>
  </si>
  <si>
    <t>Печенье</t>
  </si>
  <si>
    <t>63</t>
  </si>
  <si>
    <t>124,08</t>
  </si>
  <si>
    <t>84,75</t>
  </si>
  <si>
    <t>75</t>
  </si>
  <si>
    <t>26</t>
  </si>
  <si>
    <t>151</t>
  </si>
  <si>
    <t xml:space="preserve">Котлета мясная рубленная </t>
  </si>
  <si>
    <t>154</t>
  </si>
  <si>
    <t>83,87</t>
  </si>
  <si>
    <t>96,78</t>
  </si>
  <si>
    <t>321,75</t>
  </si>
  <si>
    <t>124,6</t>
  </si>
  <si>
    <t>141,8</t>
  </si>
  <si>
    <t>113</t>
  </si>
  <si>
    <t>43,3</t>
  </si>
  <si>
    <t>178</t>
  </si>
  <si>
    <t>259,2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</si>
</sst>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H33" sqref="H33:H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24</v>
      </c>
      <c r="F2" s="11"/>
      <c r="G2" s="11"/>
      <c r="H2" s="9" t="s">
        <v>24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2">
        <v>44323</v>
      </c>
      <c r="D7" s="32"/>
      <c r="F7" s="4"/>
      <c r="G7" s="32">
        <f>C7</f>
        <v>44323</v>
      </c>
      <c r="H7" s="32"/>
    </row>
    <row r="8" spans="2:8" ht="20.25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>
      <c r="B9" s="35" t="s">
        <v>0</v>
      </c>
      <c r="C9" s="33" t="s">
        <v>18</v>
      </c>
      <c r="D9" s="33" t="s">
        <v>27</v>
      </c>
      <c r="F9" s="35" t="s">
        <v>0</v>
      </c>
      <c r="G9" s="33" t="s">
        <v>18</v>
      </c>
      <c r="H9" s="33" t="s">
        <v>27</v>
      </c>
    </row>
    <row r="10" spans="2:8" ht="37.5" customHeight="1">
      <c r="B10" s="36"/>
      <c r="C10" s="34"/>
      <c r="D10" s="34"/>
      <c r="F10" s="36"/>
      <c r="G10" s="34"/>
      <c r="H10" s="34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34</v>
      </c>
      <c r="C12" s="10" t="s">
        <v>13</v>
      </c>
      <c r="D12" s="10" t="s">
        <v>56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35</v>
      </c>
      <c r="C13" s="10" t="s">
        <v>14</v>
      </c>
      <c r="D13" s="10" t="s">
        <v>57</v>
      </c>
      <c r="F13" s="5" t="str">
        <f t="shared" ref="F13:F35" si="0">B13</f>
        <v>Молоко кипяченое</v>
      </c>
      <c r="G13" s="10" t="str">
        <f t="shared" ref="G13:H35" si="1">C13</f>
        <v>200</v>
      </c>
      <c r="H13" s="10" t="str">
        <f t="shared" si="1"/>
        <v>113</v>
      </c>
    </row>
    <row r="14" spans="2:8">
      <c r="B14" s="5" t="s">
        <v>36</v>
      </c>
      <c r="C14" s="10" t="s">
        <v>10</v>
      </c>
      <c r="D14" s="10" t="s">
        <v>47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37</v>
      </c>
      <c r="C20" s="10" t="s">
        <v>19</v>
      </c>
      <c r="D20" s="10" t="s">
        <v>44</v>
      </c>
      <c r="F20" s="5" t="str">
        <f t="shared" si="0"/>
        <v>Сок фруктовый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38</v>
      </c>
      <c r="C24" s="10" t="s">
        <v>12</v>
      </c>
      <c r="D24" s="10" t="s">
        <v>58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39</v>
      </c>
      <c r="C25" s="10" t="s">
        <v>9</v>
      </c>
      <c r="D25" s="10" t="s">
        <v>40</v>
      </c>
      <c r="F25" s="5" t="str">
        <f t="shared" si="0"/>
        <v>Щи из свежей капусты с мясом куры, сметаной</v>
      </c>
      <c r="G25" s="10" t="str">
        <f t="shared" si="1"/>
        <v>180</v>
      </c>
      <c r="H25" s="10" t="str">
        <f t="shared" si="1"/>
        <v>181,2</v>
      </c>
    </row>
    <row r="26" spans="2:8">
      <c r="B26" s="5" t="s">
        <v>50</v>
      </c>
      <c r="C26" s="10" t="s">
        <v>17</v>
      </c>
      <c r="D26" s="45" t="s">
        <v>59</v>
      </c>
      <c r="F26" s="5" t="str">
        <f t="shared" si="0"/>
        <v xml:space="preserve">Котлета мясная рубленная </v>
      </c>
      <c r="G26" s="10" t="str">
        <f t="shared" si="1"/>
        <v>70</v>
      </c>
      <c r="H26" s="10" t="str">
        <f t="shared" si="1"/>
        <v>178</v>
      </c>
    </row>
    <row r="27" spans="2:8">
      <c r="B27" s="5" t="s">
        <v>41</v>
      </c>
      <c r="C27" s="10" t="s">
        <v>19</v>
      </c>
      <c r="D27" s="10" t="s">
        <v>53</v>
      </c>
      <c r="F27" s="5" t="str">
        <f t="shared" si="0"/>
        <v>Рагу овощное</v>
      </c>
      <c r="G27" s="10" t="str">
        <f t="shared" si="1"/>
        <v>150</v>
      </c>
      <c r="H27" s="10" t="str">
        <f t="shared" si="1"/>
        <v>96,78</v>
      </c>
    </row>
    <row r="28" spans="2:8">
      <c r="B28" s="5" t="s">
        <v>11</v>
      </c>
      <c r="C28" s="10" t="s">
        <v>14</v>
      </c>
      <c r="D28" s="10" t="s">
        <v>28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25</v>
      </c>
      <c r="C29" s="10" t="s">
        <v>16</v>
      </c>
      <c r="D29" s="10" t="s">
        <v>30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42</v>
      </c>
      <c r="C33" s="10" t="s">
        <v>13</v>
      </c>
      <c r="D33" s="45" t="s">
        <v>60</v>
      </c>
      <c r="F33" s="5" t="str">
        <f t="shared" si="0"/>
        <v>Макаронные изделия запеченные с сыром</v>
      </c>
      <c r="G33" s="10" t="str">
        <f t="shared" si="1"/>
        <v>160</v>
      </c>
      <c r="H33" s="45" t="str">
        <f t="shared" si="1"/>
        <v>259,2</v>
      </c>
    </row>
    <row r="34" spans="2:8">
      <c r="B34" s="5" t="s">
        <v>43</v>
      </c>
      <c r="C34" s="10" t="s">
        <v>21</v>
      </c>
      <c r="D34" s="45" t="s">
        <v>55</v>
      </c>
      <c r="F34" s="5" t="str">
        <f t="shared" si="0"/>
        <v>Печенье</v>
      </c>
      <c r="G34" s="10" t="str">
        <f t="shared" si="1"/>
        <v>30</v>
      </c>
      <c r="H34" s="45" t="str">
        <f t="shared" si="1"/>
        <v>124,6</v>
      </c>
    </row>
    <row r="35" spans="2:8">
      <c r="B35" s="5" t="s">
        <v>29</v>
      </c>
      <c r="C35" s="10" t="s">
        <v>9</v>
      </c>
      <c r="D35" s="10" t="s">
        <v>33</v>
      </c>
      <c r="F35" s="5" t="str">
        <f t="shared" si="0"/>
        <v>Чай с сахаром</v>
      </c>
      <c r="G35" s="10" t="str">
        <f t="shared" si="1"/>
        <v>180</v>
      </c>
      <c r="H35" s="45" t="str">
        <f t="shared" si="1"/>
        <v>52,2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H33" sqref="H33:H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28515625" style="16" customWidth="1"/>
    <col min="4" max="4" width="15.28515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24</v>
      </c>
      <c r="F2" s="17"/>
      <c r="G2" s="17"/>
      <c r="H2" s="9" t="s">
        <v>24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39">
        <f>сад!C7</f>
        <v>44323</v>
      </c>
      <c r="D7" s="39"/>
      <c r="F7" s="24"/>
      <c r="G7" s="39">
        <f>C7</f>
        <v>44323</v>
      </c>
      <c r="H7" s="39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42" t="s">
        <v>0</v>
      </c>
      <c r="C9" s="40" t="s">
        <v>23</v>
      </c>
      <c r="D9" s="40" t="s">
        <v>27</v>
      </c>
      <c r="F9" s="42" t="s">
        <v>0</v>
      </c>
      <c r="G9" s="40" t="s">
        <v>23</v>
      </c>
      <c r="H9" s="40" t="s">
        <v>27</v>
      </c>
    </row>
    <row r="10" spans="2:8" ht="37.5" customHeight="1">
      <c r="B10" s="43"/>
      <c r="C10" s="41"/>
      <c r="D10" s="41"/>
      <c r="F10" s="43"/>
      <c r="G10" s="41"/>
      <c r="H10" s="41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22</v>
      </c>
      <c r="D12" s="20" t="s">
        <v>45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Молоко кипяченое</v>
      </c>
      <c r="C13" s="20" t="s">
        <v>19</v>
      </c>
      <c r="D13" s="20" t="s">
        <v>46</v>
      </c>
      <c r="F13" s="21" t="str">
        <f t="shared" ref="F13:F35" si="0">B13</f>
        <v>Молоко кипяченое</v>
      </c>
      <c r="G13" s="20" t="str">
        <f t="shared" ref="G13:H35" si="1">C13</f>
        <v>150</v>
      </c>
      <c r="H13" s="20" t="str">
        <f t="shared" si="1"/>
        <v>84,75</v>
      </c>
    </row>
    <row r="14" spans="2:8">
      <c r="B14" s="21" t="str">
        <f>сад!B14</f>
        <v>Бутерброд с сыром</v>
      </c>
      <c r="C14" s="20" t="s">
        <v>10</v>
      </c>
      <c r="D14" s="20" t="s">
        <v>47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</v>
      </c>
      <c r="C20" s="20" t="s">
        <v>19</v>
      </c>
      <c r="D20" s="20" t="s">
        <v>44</v>
      </c>
      <c r="F20" s="21" t="str">
        <f t="shared" si="0"/>
        <v>Сок фруктовый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21</v>
      </c>
      <c r="D24" s="20" t="s">
        <v>48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Щи из свежей капусты с мясом куры, сметаной</v>
      </c>
      <c r="C25" s="20" t="s">
        <v>19</v>
      </c>
      <c r="D25" s="20" t="s">
        <v>49</v>
      </c>
      <c r="F25" s="21" t="str">
        <f t="shared" si="0"/>
        <v>Щи из свежей капусты с мясом куры, сметаной</v>
      </c>
      <c r="G25" s="20" t="str">
        <f t="shared" si="1"/>
        <v>150</v>
      </c>
      <c r="H25" s="20" t="str">
        <f t="shared" si="1"/>
        <v>151</v>
      </c>
    </row>
    <row r="26" spans="2:8">
      <c r="B26" s="21" t="str">
        <f>сад!B26</f>
        <v xml:space="preserve">Котлета мясная рубленная </v>
      </c>
      <c r="C26" s="20" t="s">
        <v>26</v>
      </c>
      <c r="D26" s="44" t="s">
        <v>51</v>
      </c>
      <c r="F26" s="21" t="str">
        <f t="shared" si="0"/>
        <v xml:space="preserve">Котлета мясная рубленная </v>
      </c>
      <c r="G26" s="20" t="str">
        <f t="shared" si="1"/>
        <v>60</v>
      </c>
      <c r="H26" s="20" t="str">
        <f t="shared" si="1"/>
        <v>154</v>
      </c>
    </row>
    <row r="27" spans="2:8">
      <c r="B27" s="21" t="str">
        <f>сад!B27</f>
        <v>Рагу овощное</v>
      </c>
      <c r="C27" s="20" t="s">
        <v>15</v>
      </c>
      <c r="D27" s="20" t="s">
        <v>52</v>
      </c>
      <c r="F27" s="21" t="str">
        <f t="shared" si="0"/>
        <v>Рагу овощное</v>
      </c>
      <c r="G27" s="20" t="str">
        <f t="shared" si="1"/>
        <v>130</v>
      </c>
      <c r="H27" s="20" t="str">
        <f t="shared" si="1"/>
        <v>83,87</v>
      </c>
    </row>
    <row r="28" spans="2:8">
      <c r="B28" s="21" t="str">
        <f>сад!B28</f>
        <v>Напиток из шиповника с витамином С</v>
      </c>
      <c r="C28" s="20" t="s">
        <v>19</v>
      </c>
      <c r="D28" s="20" t="s">
        <v>31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11,20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32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Макаронные изделия запеченные с сыром</v>
      </c>
      <c r="C33" s="20" t="s">
        <v>22</v>
      </c>
      <c r="D33" s="44" t="s">
        <v>54</v>
      </c>
      <c r="F33" s="21" t="str">
        <f t="shared" si="0"/>
        <v>Макаронные изделия запеченные с сыром</v>
      </c>
      <c r="G33" s="20" t="str">
        <f t="shared" si="1"/>
        <v>140</v>
      </c>
      <c r="H33" s="44" t="str">
        <f t="shared" si="1"/>
        <v>321,75</v>
      </c>
    </row>
    <row r="34" spans="2:8">
      <c r="B34" s="21" t="str">
        <f>сад!B34</f>
        <v>Печенье</v>
      </c>
      <c r="C34" s="20" t="s">
        <v>21</v>
      </c>
      <c r="D34" s="44" t="s">
        <v>55</v>
      </c>
      <c r="F34" s="21" t="str">
        <f t="shared" ref="F34" si="2">B34</f>
        <v>Печенье</v>
      </c>
      <c r="G34" s="20" t="str">
        <f t="shared" ref="G34" si="3">C34</f>
        <v>30</v>
      </c>
      <c r="H34" s="44" t="str">
        <f t="shared" si="1"/>
        <v>124,6</v>
      </c>
    </row>
    <row r="35" spans="2:8">
      <c r="B35" s="21" t="str">
        <f>сад!B35</f>
        <v>Чай с сахаром</v>
      </c>
      <c r="C35" s="20" t="s">
        <v>13</v>
      </c>
      <c r="D35" s="20" t="s">
        <v>12</v>
      </c>
      <c r="F35" s="21" t="str">
        <f t="shared" si="0"/>
        <v>Чай с сахаром</v>
      </c>
      <c r="G35" s="20" t="str">
        <f t="shared" si="1"/>
        <v>160</v>
      </c>
      <c r="H35" s="44" t="str">
        <f t="shared" si="1"/>
        <v>50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2021-04-29T05:58:50Z</dcterms:modified>
</cp:coreProperties>
</file>