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G35" i="18"/>
  <c r="H35"/>
  <c r="B35"/>
  <c r="F35" s="1"/>
  <c r="F35" i="17"/>
  <c r="G35"/>
  <c r="H35"/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<sst xmlns="http://schemas.openxmlformats.org/spreadsheetml/2006/main" count="102" uniqueCount="59">
  <si>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</si>
  <si>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</si>
  <si>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</si>
  <si>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</si>
  <si>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</si>
  <si>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</si>
  <si>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</si>
  <si>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</si>
  <si>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</si>
  <si>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</si>
  <si>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</si>
  <si>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</si>
  <si>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</si>
  <si>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</si>
  <si>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</si>
  <si>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</si>
  <si>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200</t>
  </si>
  <si>
    <t>180</t>
  </si>
  <si>
    <t>20/30</t>
  </si>
  <si>
    <t>Выход блюда,г</t>
  </si>
  <si>
    <t>20/20</t>
  </si>
  <si>
    <t>120</t>
  </si>
  <si>
    <t>30</t>
  </si>
  <si>
    <t>140</t>
  </si>
  <si>
    <t>Выход блюда</t>
  </si>
  <si>
    <t>Утверждаю: Заведующий МБДОУ</t>
  </si>
  <si>
    <t xml:space="preserve">Биточки мясные </t>
  </si>
  <si>
    <t>70</t>
  </si>
  <si>
    <t>Хлеб пшеничный/ржаной витаминизированный</t>
  </si>
  <si>
    <t>20</t>
  </si>
  <si>
    <t>60</t>
  </si>
  <si>
    <t>Калорийность блюд</t>
  </si>
  <si>
    <t>154</t>
  </si>
  <si>
    <t>136</t>
  </si>
  <si>
    <t>136,8</t>
  </si>
  <si>
    <t>171</t>
  </si>
  <si>
    <t>84,75</t>
  </si>
  <si>
    <t>113</t>
  </si>
  <si>
    <t>132</t>
  </si>
  <si>
    <t>55</t>
  </si>
  <si>
    <t>102,85</t>
  </si>
  <si>
    <t>83,57</t>
  </si>
  <si>
    <t>Каша манная молочная жидкая с/м</t>
  </si>
  <si>
    <t>Чай с сахаром</t>
  </si>
  <si>
    <t>Огурец соленый</t>
  </si>
  <si>
    <t>Суп картофельный с горохом, с гренками</t>
  </si>
  <si>
    <t>Компот из кураги</t>
  </si>
  <si>
    <t>Рагу овощное</t>
  </si>
  <si>
    <t>Хлеб пшеничный витаминизированный</t>
  </si>
  <si>
    <t>141,8</t>
  </si>
  <si>
    <t>3,15</t>
  </si>
  <si>
    <t>210</t>
  </si>
  <si>
    <t>96,78</t>
  </si>
  <si>
    <t>130</t>
  </si>
  <si>
    <t>124,08</t>
  </si>
  <si>
    <t>52,2</t>
  </si>
  <si>
    <t>2,1</t>
  </si>
  <si>
    <t>175</t>
  </si>
  <si>
    <t>83,87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</si>
</sst>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1" t="s">
        <v>25</v>
      </c>
      <c r="C2" s="31"/>
      <c r="D2" s="32"/>
      <c r="F2" s="31" t="s">
        <v>25</v>
      </c>
      <c r="G2" s="31"/>
      <c r="H2" s="32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9">
        <v>44320</v>
      </c>
      <c r="D7" s="39"/>
      <c r="F7" s="4"/>
      <c r="G7" s="39">
        <f>C7</f>
        <v>44320</v>
      </c>
      <c r="H7" s="39"/>
    </row>
    <row r="8" spans="2:8" ht="20.25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>
      <c r="B9" s="35" t="s">
        <v>0</v>
      </c>
      <c r="C9" s="37" t="s">
        <v>19</v>
      </c>
      <c r="D9" s="37" t="s">
        <v>19</v>
      </c>
      <c r="F9" s="35" t="s">
        <v>0</v>
      </c>
      <c r="G9" s="37" t="s">
        <v>19</v>
      </c>
      <c r="H9" s="37" t="s">
        <v>31</v>
      </c>
    </row>
    <row r="10" spans="2:8" ht="37.5" customHeight="1">
      <c r="B10" s="36"/>
      <c r="C10" s="38"/>
      <c r="D10" s="38"/>
      <c r="F10" s="36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11</v>
      </c>
      <c r="D12" s="10" t="s">
        <v>49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9</v>
      </c>
      <c r="C13" s="10" t="s">
        <v>10</v>
      </c>
      <c r="D13" s="10" t="s">
        <v>33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43</v>
      </c>
      <c r="C14" s="10" t="s">
        <v>16</v>
      </c>
      <c r="D14" s="10" t="s">
        <v>39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1"/>
        <v>55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13</v>
      </c>
      <c r="D20" s="10" t="s">
        <v>39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0" t="s">
        <v>44</v>
      </c>
      <c r="C24" s="10" t="s">
        <v>22</v>
      </c>
      <c r="D24" s="10" t="s">
        <v>50</v>
      </c>
      <c r="F24" s="5" t="str">
        <f t="shared" si="0"/>
        <v>Огурец соленый</v>
      </c>
      <c r="G24" s="10" t="str">
        <f t="shared" si="1"/>
        <v>30</v>
      </c>
      <c r="H24" s="10" t="str">
        <f t="shared" si="1"/>
        <v>3,15</v>
      </c>
    </row>
    <row r="25" spans="2:8">
      <c r="B25" s="5" t="s">
        <v>45</v>
      </c>
      <c r="C25" s="10" t="s">
        <v>17</v>
      </c>
      <c r="D25" s="10" t="s">
        <v>51</v>
      </c>
      <c r="F25" s="5" t="str">
        <f t="shared" si="0"/>
        <v>Суп картофельный с горохом, с гренками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26</v>
      </c>
      <c r="C26" s="10" t="s">
        <v>27</v>
      </c>
      <c r="D26" s="10" t="s">
        <v>32</v>
      </c>
      <c r="F26" s="5" t="str">
        <f t="shared" si="0"/>
        <v xml:space="preserve">Биточки мясные </v>
      </c>
      <c r="G26" s="10" t="str">
        <f t="shared" si="1"/>
        <v>70</v>
      </c>
      <c r="H26" s="10" t="str">
        <f t="shared" si="1"/>
        <v>154</v>
      </c>
    </row>
    <row r="27" spans="2:8">
      <c r="B27" s="5" t="s">
        <v>14</v>
      </c>
      <c r="C27" s="10" t="s">
        <v>13</v>
      </c>
      <c r="D27" s="10" t="s">
        <v>35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46</v>
      </c>
      <c r="C28" s="10" t="s">
        <v>16</v>
      </c>
      <c r="D28" s="10" t="s">
        <v>37</v>
      </c>
      <c r="F28" s="5" t="str">
        <f t="shared" si="0"/>
        <v>Компот из кураги</v>
      </c>
      <c r="G28" s="10" t="str">
        <f t="shared" si="1"/>
        <v>200</v>
      </c>
      <c r="H28" s="10" t="str">
        <f t="shared" si="1"/>
        <v>113</v>
      </c>
    </row>
    <row r="29" spans="2:8">
      <c r="B29" s="5" t="s">
        <v>28</v>
      </c>
      <c r="C29" s="10" t="s">
        <v>18</v>
      </c>
      <c r="D29" s="10" t="s">
        <v>40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47</v>
      </c>
      <c r="C33" s="10" t="s">
        <v>13</v>
      </c>
      <c r="D33" s="10" t="s">
        <v>52</v>
      </c>
      <c r="F33" s="5" t="str">
        <f t="shared" si="0"/>
        <v>Рагу овощное</v>
      </c>
      <c r="G33" s="10" t="str">
        <f t="shared" si="1"/>
        <v>150</v>
      </c>
      <c r="H33" s="10" t="str">
        <f t="shared" si="1"/>
        <v>96,78</v>
      </c>
    </row>
    <row r="34" spans="2:8">
      <c r="B34" s="5" t="s">
        <v>43</v>
      </c>
      <c r="C34" s="10" t="s">
        <v>16</v>
      </c>
      <c r="D34" s="10" t="s">
        <v>39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55</v>
      </c>
    </row>
    <row r="35" spans="2:8">
      <c r="B35" s="5" t="s">
        <v>48</v>
      </c>
      <c r="C35" s="47">
        <v>30</v>
      </c>
      <c r="D35" s="10" t="s">
        <v>15</v>
      </c>
      <c r="F35" s="5" t="str">
        <f t="shared" ref="F35" si="2">B35</f>
        <v>Хлеб пшеничный витаминизированный</v>
      </c>
      <c r="G35" s="10">
        <f t="shared" ref="G35" si="3">C35</f>
        <v>30</v>
      </c>
      <c r="H35" s="10" t="str">
        <f t="shared" ref="H35" si="4">D35</f>
        <v>50</v>
      </c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33" sqref="D3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1" t="s">
        <v>25</v>
      </c>
      <c r="C2" s="31"/>
      <c r="D2" s="32"/>
      <c r="F2" s="31" t="s">
        <v>25</v>
      </c>
      <c r="G2" s="31"/>
      <c r="H2" s="32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6">
        <f>сад!C7</f>
        <v>44320</v>
      </c>
      <c r="D7" s="46"/>
      <c r="F7" s="24"/>
      <c r="G7" s="46">
        <f>C7</f>
        <v>44320</v>
      </c>
      <c r="H7" s="46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42" t="s">
        <v>0</v>
      </c>
      <c r="C9" s="44" t="s">
        <v>24</v>
      </c>
      <c r="D9" s="44" t="s">
        <v>31</v>
      </c>
      <c r="F9" s="42" t="s">
        <v>0</v>
      </c>
      <c r="G9" s="44" t="s">
        <v>24</v>
      </c>
      <c r="H9" s="44" t="s">
        <v>31</v>
      </c>
    </row>
    <row r="10" spans="2:8" ht="37.5" customHeight="1">
      <c r="B10" s="43"/>
      <c r="C10" s="45"/>
      <c r="D10" s="45"/>
      <c r="F10" s="43"/>
      <c r="G10" s="45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23</v>
      </c>
      <c r="D12" s="20" t="s">
        <v>54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33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сахаром</v>
      </c>
      <c r="C14" s="20" t="s">
        <v>17</v>
      </c>
      <c r="D14" s="20" t="s">
        <v>55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1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13</v>
      </c>
      <c r="D20" s="20" t="s">
        <v>39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49" t="str">
        <f>сад!B24</f>
        <v>Огурец соленый</v>
      </c>
      <c r="C24" s="20" t="s">
        <v>29</v>
      </c>
      <c r="D24" s="20" t="s">
        <v>56</v>
      </c>
      <c r="F24" s="21" t="str">
        <f t="shared" si="0"/>
        <v>Огурец соленый</v>
      </c>
      <c r="G24" s="20" t="str">
        <f t="shared" si="1"/>
        <v>20</v>
      </c>
      <c r="H24" s="20" t="str">
        <f t="shared" si="1"/>
        <v>2,1</v>
      </c>
    </row>
    <row r="25" spans="2:8">
      <c r="B25" s="21" t="str">
        <f>сад!B25</f>
        <v>Суп картофельный с горохом, с гренками</v>
      </c>
      <c r="C25" s="20" t="s">
        <v>13</v>
      </c>
      <c r="D25" s="20" t="s">
        <v>57</v>
      </c>
      <c r="F25" s="21" t="str">
        <f t="shared" si="0"/>
        <v>Суп картофельный с горохом, с гренками</v>
      </c>
      <c r="G25" s="20" t="str">
        <f t="shared" si="1"/>
        <v>150</v>
      </c>
      <c r="H25" s="20" t="str">
        <f t="shared" si="1"/>
        <v>175</v>
      </c>
    </row>
    <row r="26" spans="2:8">
      <c r="B26" s="21" t="str">
        <f>сад!B26</f>
        <v xml:space="preserve">Биточки мясные </v>
      </c>
      <c r="C26" s="20" t="s">
        <v>30</v>
      </c>
      <c r="D26" s="20" t="s">
        <v>38</v>
      </c>
      <c r="F26" s="21" t="str">
        <f t="shared" si="0"/>
        <v xml:space="preserve">Биточки мясные </v>
      </c>
      <c r="G26" s="20" t="str">
        <f t="shared" si="1"/>
        <v>60</v>
      </c>
      <c r="H26" s="20" t="str">
        <f t="shared" si="1"/>
        <v>132</v>
      </c>
    </row>
    <row r="27" spans="2:8">
      <c r="B27" s="21" t="str">
        <f>сад!B27</f>
        <v xml:space="preserve">Макаронные изделия отварные </v>
      </c>
      <c r="C27" s="20" t="s">
        <v>21</v>
      </c>
      <c r="D27" s="20" t="s">
        <v>34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Компот из кураги</v>
      </c>
      <c r="C28" s="20" t="s">
        <v>13</v>
      </c>
      <c r="D28" s="20" t="s">
        <v>36</v>
      </c>
      <c r="F28" s="21" t="str">
        <f t="shared" si="0"/>
        <v>Компот из кураги</v>
      </c>
      <c r="G28" s="20" t="str">
        <f t="shared" si="1"/>
        <v>150</v>
      </c>
      <c r="H28" s="20" t="str">
        <f t="shared" si="1"/>
        <v>84,75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Рагу овощное</v>
      </c>
      <c r="C33" s="20" t="s">
        <v>53</v>
      </c>
      <c r="D33" s="20" t="s">
        <v>58</v>
      </c>
      <c r="F33" s="21" t="str">
        <f t="shared" si="0"/>
        <v>Рагу овощное</v>
      </c>
      <c r="G33" s="20" t="str">
        <f t="shared" si="1"/>
        <v>130</v>
      </c>
      <c r="H33" s="20" t="str">
        <f t="shared" si="1"/>
        <v>83,87</v>
      </c>
    </row>
    <row r="34" spans="2:8">
      <c r="B34" s="21" t="str">
        <f>сад!B34</f>
        <v>Чай с сахаром</v>
      </c>
      <c r="C34" s="20" t="s">
        <v>17</v>
      </c>
      <c r="D34" s="20" t="s">
        <v>55</v>
      </c>
      <c r="F34" s="21" t="str">
        <f t="shared" si="0"/>
        <v>Чай с сахаром</v>
      </c>
      <c r="G34" s="20" t="str">
        <f t="shared" si="1"/>
        <v>180</v>
      </c>
      <c r="H34" s="20" t="str">
        <f t="shared" si="1"/>
        <v>52,2</v>
      </c>
    </row>
    <row r="35" spans="2:8">
      <c r="B35" s="21" t="str">
        <f>сад!B35</f>
        <v>Хлеб пшеничный витаминизированный</v>
      </c>
      <c r="C35" s="48">
        <v>30</v>
      </c>
      <c r="D35" s="20" t="s">
        <v>15</v>
      </c>
      <c r="F35" s="21" t="str">
        <f t="shared" ref="F35" si="2">B35</f>
        <v>Хлеб пшеничный витаминизированный</v>
      </c>
      <c r="G35" s="20">
        <f t="shared" ref="G35" si="3">C35</f>
        <v>30</v>
      </c>
      <c r="H35" s="20" t="str">
        <f t="shared" ref="H35" si="4">D35</f>
        <v>50</v>
      </c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2021-04-29T04:59:01Z</dcterms:modified>
</cp:coreProperties>
</file>