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35" i="17"/>
  <c r="F36"/>
  <c r="G36"/>
  <c r="H36"/>
  <c r="F37"/>
  <c r="G37"/>
  <c r="H37"/>
  <c r="F38"/>
  <c r="G38"/>
  <c r="H38"/>
  <c r="F39"/>
  <c r="G39"/>
  <c r="H39"/>
  <c r="H13" i="18"/>
  <c r="H14"/>
  <c r="H20"/>
  <c r="H24"/>
  <c r="H25"/>
  <c r="H26"/>
  <c r="H27"/>
  <c r="H28"/>
  <c r="H32"/>
  <c r="H33"/>
  <c r="H12"/>
  <c r="C7" l="1"/>
  <c r="G7" s="1"/>
  <c r="G7" i="17"/>
  <c r="G33" i="18"/>
  <c r="G32"/>
  <c r="G28"/>
  <c r="G27"/>
  <c r="G26"/>
  <c r="G25"/>
  <c r="G24"/>
  <c r="G20"/>
  <c r="G14"/>
  <c r="G13"/>
  <c r="G33" i="17"/>
  <c r="G32"/>
  <c r="G28"/>
  <c r="G27"/>
  <c r="G26"/>
  <c r="G25"/>
  <c r="G24"/>
  <c r="G20"/>
  <c r="G14"/>
  <c r="G13"/>
  <c r="G12"/>
  <c r="H13"/>
  <c r="H20"/>
  <c r="H24"/>
  <c r="H25"/>
  <c r="H26"/>
  <c r="H27"/>
  <c r="H28"/>
  <c r="H32"/>
  <c r="H33"/>
  <c r="B13" i="18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12" i="17"/>
  <c r="F13"/>
  <c r="F14"/>
  <c r="F19"/>
  <c r="F20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<sst xmlns="http://schemas.openxmlformats.org/spreadsheetml/2006/main" count="105" uniqueCount="57">
  <si>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</si>
  <si>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</si>
  <si>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</si>
  <si>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</si>
  <si>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</si>
  <si>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</si>
  <si>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</si>
  <si>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</si>
  <si>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</si>
  <si>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</si>
  <si>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</si>
  <si>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</si>
  <si>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Суп молочный с вермишелью</t>
  </si>
  <si>
    <t>Чай с сахаром</t>
  </si>
  <si>
    <t>10/30</t>
  </si>
  <si>
    <t>Фрукт (яблоко)</t>
  </si>
  <si>
    <t>100</t>
  </si>
  <si>
    <t>Компот из яблок</t>
  </si>
  <si>
    <t>200</t>
  </si>
  <si>
    <t>50</t>
  </si>
  <si>
    <t>20/30</t>
  </si>
  <si>
    <t>150</t>
  </si>
  <si>
    <t>20/20</t>
  </si>
  <si>
    <t>Утверждаю: Заведующий МБДОУ</t>
  </si>
  <si>
    <t>Хлеб пшеничный/ржаной витаминизированный</t>
  </si>
  <si>
    <t>Бутерброд с маслом</t>
  </si>
  <si>
    <t>Калорийность блюд</t>
  </si>
  <si>
    <t>108,9</t>
  </si>
  <si>
    <t>52,2</t>
  </si>
  <si>
    <t>136</t>
  </si>
  <si>
    <t>81,75</t>
  </si>
  <si>
    <t>109</t>
  </si>
  <si>
    <t>Икра кабачковая</t>
  </si>
  <si>
    <t>Кисло-молочный продукт</t>
  </si>
  <si>
    <t>55</t>
  </si>
  <si>
    <t>102,85</t>
  </si>
  <si>
    <t>83,57</t>
  </si>
  <si>
    <t>145,2</t>
  </si>
  <si>
    <t>48,5</t>
  </si>
  <si>
    <t>29,1</t>
  </si>
  <si>
    <t>98,25</t>
  </si>
  <si>
    <t>Плов из мяса куры</t>
  </si>
  <si>
    <t>Пирожок печеный с капустой свежей и яйцом</t>
  </si>
  <si>
    <t>Суп-пюре из разных овощей с гренками</t>
  </si>
  <si>
    <t>96</t>
  </si>
  <si>
    <t>269,6</t>
  </si>
  <si>
    <t>123</t>
  </si>
  <si>
    <t>80</t>
  </si>
  <si>
    <t>242,64</t>
  </si>
  <si>
    <t>Ужин</t>
  </si>
  <si>
    <t>Рагу овощное</t>
  </si>
  <si>
    <t>Салат из отварной моркови с м/р</t>
  </si>
  <si>
    <t>Компот из кураги</t>
  </si>
  <si>
    <t>Хлеб пшеничный витаминизированный</t>
  </si>
  <si>
    <t>116,14</t>
  </si>
  <si>
    <t>40,9</t>
  </si>
  <si>
    <t>113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</si>
</sst>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7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4"/>
  <sheetViews>
    <sheetView tabSelected="1" view="pageBreakPreview" topLeftCell="A7" zoomScale="70" zoomScaleSheetLayoutView="70" workbookViewId="0">
      <selection activeCell="D40" sqref="D40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" style="11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23</v>
      </c>
      <c r="F2" s="11"/>
      <c r="G2" s="11"/>
      <c r="H2" s="9" t="s">
        <v>23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4">
        <v>44341</v>
      </c>
      <c r="D7" s="34"/>
      <c r="F7" s="4"/>
      <c r="G7" s="34">
        <f>C7</f>
        <v>44341</v>
      </c>
      <c r="H7" s="34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0" t="s">
        <v>0</v>
      </c>
      <c r="C9" s="35" t="s">
        <v>2</v>
      </c>
      <c r="D9" s="35" t="s">
        <v>26</v>
      </c>
      <c r="F9" s="30" t="s">
        <v>0</v>
      </c>
      <c r="G9" s="35" t="s">
        <v>2</v>
      </c>
      <c r="H9" s="35" t="s">
        <v>26</v>
      </c>
    </row>
    <row r="10" spans="2:8" ht="37.5" customHeight="1">
      <c r="B10" s="31"/>
      <c r="C10" s="36"/>
      <c r="D10" s="36"/>
      <c r="F10" s="31"/>
      <c r="G10" s="36"/>
      <c r="H10" s="36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12</v>
      </c>
      <c r="C12" s="10" t="s">
        <v>18</v>
      </c>
      <c r="D12" s="10" t="s">
        <v>37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13</v>
      </c>
      <c r="C13" s="10" t="s">
        <v>18</v>
      </c>
      <c r="D13" s="10" t="s">
        <v>34</v>
      </c>
      <c r="F13" s="5" t="str">
        <f t="shared" ref="F13:F33" si="0">B13</f>
        <v>Чай с сахаром</v>
      </c>
      <c r="G13" s="10" t="str">
        <f t="shared" ref="G13:H33" si="1">C13</f>
        <v>200</v>
      </c>
      <c r="H13" s="10" t="str">
        <f t="shared" si="1"/>
        <v>55</v>
      </c>
    </row>
    <row r="14" spans="2:8">
      <c r="B14" s="5" t="s">
        <v>25</v>
      </c>
      <c r="C14" s="10" t="s">
        <v>14</v>
      </c>
      <c r="D14" s="10" t="s">
        <v>29</v>
      </c>
      <c r="F14" s="5" t="str">
        <f t="shared" si="0"/>
        <v>Бутерброд с маслом</v>
      </c>
      <c r="G14" s="10" t="str">
        <f t="shared" si="1"/>
        <v>10/30</v>
      </c>
      <c r="H14" s="10" t="s">
        <v>29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15</v>
      </c>
      <c r="C20" s="10" t="s">
        <v>16</v>
      </c>
      <c r="D20" s="10" t="s">
        <v>34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1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32</v>
      </c>
      <c r="C24" s="10" t="s">
        <v>19</v>
      </c>
      <c r="D24" s="10" t="s">
        <v>38</v>
      </c>
      <c r="F24" s="5" t="str">
        <f t="shared" si="0"/>
        <v>Икра кабачковая</v>
      </c>
      <c r="G24" s="10" t="str">
        <f t="shared" si="1"/>
        <v>50</v>
      </c>
      <c r="H24" s="10" t="str">
        <f t="shared" si="1"/>
        <v>48,5</v>
      </c>
    </row>
    <row r="25" spans="2:8">
      <c r="B25" s="5" t="s">
        <v>43</v>
      </c>
      <c r="C25" s="10" t="s">
        <v>11</v>
      </c>
      <c r="D25" s="10" t="s">
        <v>44</v>
      </c>
      <c r="F25" s="5" t="str">
        <f t="shared" si="0"/>
        <v>Суп-пюре из разных овощей с гренками</v>
      </c>
      <c r="G25" s="10" t="str">
        <f t="shared" si="1"/>
        <v>180</v>
      </c>
      <c r="H25" s="10" t="str">
        <f t="shared" si="1"/>
        <v>96</v>
      </c>
    </row>
    <row r="26" spans="2:8">
      <c r="B26" s="5" t="s">
        <v>41</v>
      </c>
      <c r="C26" s="10" t="s">
        <v>18</v>
      </c>
      <c r="D26" s="10" t="s">
        <v>45</v>
      </c>
      <c r="F26" s="5" t="str">
        <f t="shared" si="0"/>
        <v>Плов из мяса куры</v>
      </c>
      <c r="G26" s="10" t="str">
        <f t="shared" si="1"/>
        <v>200</v>
      </c>
      <c r="H26" s="10" t="str">
        <f t="shared" si="1"/>
        <v>269,6</v>
      </c>
    </row>
    <row r="27" spans="2:8">
      <c r="B27" s="5" t="s">
        <v>17</v>
      </c>
      <c r="C27" s="10" t="s">
        <v>18</v>
      </c>
      <c r="D27" s="10" t="s">
        <v>31</v>
      </c>
      <c r="F27" s="5" t="str">
        <f t="shared" si="0"/>
        <v>Компот из яблок</v>
      </c>
      <c r="G27" s="10" t="str">
        <f t="shared" si="1"/>
        <v>200</v>
      </c>
      <c r="H27" s="10" t="str">
        <f t="shared" si="1"/>
        <v>109</v>
      </c>
    </row>
    <row r="28" spans="2:8">
      <c r="B28" s="5" t="s">
        <v>24</v>
      </c>
      <c r="C28" s="10" t="s">
        <v>20</v>
      </c>
      <c r="D28" s="10" t="s">
        <v>35</v>
      </c>
      <c r="F28" s="5" t="str">
        <f t="shared" si="0"/>
        <v>Хлеб пшеничный/ржаной витаминизированный</v>
      </c>
      <c r="G28" s="10" t="str">
        <f t="shared" si="1"/>
        <v>20/30</v>
      </c>
      <c r="H28" s="10" t="str">
        <f t="shared" si="1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7</v>
      </c>
      <c r="C31" s="15"/>
      <c r="D31" s="15"/>
      <c r="F31" s="6" t="str">
        <f t="shared" si="0"/>
        <v>Полдник</v>
      </c>
      <c r="G31" s="10"/>
      <c r="H31" s="10"/>
    </row>
    <row r="32" spans="2:8">
      <c r="B32" s="5" t="s">
        <v>33</v>
      </c>
      <c r="C32" s="10" t="s">
        <v>18</v>
      </c>
      <c r="D32" s="10" t="s">
        <v>16</v>
      </c>
      <c r="F32" s="5" t="str">
        <f t="shared" si="0"/>
        <v>Кисло-молочный продукт</v>
      </c>
      <c r="G32" s="10" t="str">
        <f t="shared" si="1"/>
        <v>200</v>
      </c>
      <c r="H32" s="10" t="str">
        <f t="shared" si="1"/>
        <v>100</v>
      </c>
    </row>
    <row r="33" spans="2:8">
      <c r="B33" s="5" t="s">
        <v>42</v>
      </c>
      <c r="C33" s="10" t="s">
        <v>19</v>
      </c>
      <c r="D33" s="10" t="s">
        <v>46</v>
      </c>
      <c r="F33" s="5" t="str">
        <f t="shared" si="0"/>
        <v>Пирожок печеный с капустой свежей и яйцом</v>
      </c>
      <c r="G33" s="10" t="str">
        <f t="shared" si="1"/>
        <v>50</v>
      </c>
      <c r="H33" s="10" t="str">
        <f t="shared" si="1"/>
        <v>123</v>
      </c>
    </row>
    <row r="34" spans="2:8">
      <c r="B34" s="5"/>
      <c r="C34" s="5"/>
      <c r="D34" s="10"/>
      <c r="F34" s="5"/>
      <c r="G34" s="10"/>
      <c r="H34" s="10"/>
    </row>
    <row r="35" spans="2:8">
      <c r="B35" s="6" t="s">
        <v>49</v>
      </c>
      <c r="C35" s="5"/>
      <c r="D35" s="10"/>
      <c r="F35" s="6" t="str">
        <f t="shared" ref="F34:F39" si="2">B35</f>
        <v>Ужин</v>
      </c>
      <c r="G35" s="10"/>
      <c r="H35" s="10"/>
    </row>
    <row r="36" spans="2:8">
      <c r="B36" s="5" t="s">
        <v>50</v>
      </c>
      <c r="C36" s="44">
        <v>180</v>
      </c>
      <c r="D36" s="10" t="s">
        <v>54</v>
      </c>
      <c r="F36" s="5" t="str">
        <f t="shared" si="2"/>
        <v>Рагу овощное</v>
      </c>
      <c r="G36" s="10">
        <f t="shared" ref="G34:G39" si="3">C36</f>
        <v>180</v>
      </c>
      <c r="H36" s="10" t="str">
        <f t="shared" ref="H34:H39" si="4">D36</f>
        <v>116,14</v>
      </c>
    </row>
    <row r="37" spans="2:8">
      <c r="B37" s="5" t="s">
        <v>51</v>
      </c>
      <c r="C37" s="44">
        <v>50</v>
      </c>
      <c r="D37" s="10" t="s">
        <v>55</v>
      </c>
      <c r="F37" s="5" t="str">
        <f t="shared" si="2"/>
        <v>Салат из отварной моркови с м/р</v>
      </c>
      <c r="G37" s="10">
        <f t="shared" si="3"/>
        <v>50</v>
      </c>
      <c r="H37" s="10" t="str">
        <f t="shared" si="4"/>
        <v>40,9</v>
      </c>
    </row>
    <row r="38" spans="2:8">
      <c r="B38" s="5" t="s">
        <v>52</v>
      </c>
      <c r="C38" s="44">
        <v>200</v>
      </c>
      <c r="D38" s="10" t="s">
        <v>56</v>
      </c>
      <c r="F38" s="5" t="str">
        <f t="shared" si="2"/>
        <v>Компот из кураги</v>
      </c>
      <c r="G38" s="10">
        <f t="shared" si="3"/>
        <v>200</v>
      </c>
      <c r="H38" s="10" t="str">
        <f t="shared" si="4"/>
        <v>113</v>
      </c>
    </row>
    <row r="39" spans="2:8">
      <c r="B39" s="5" t="s">
        <v>53</v>
      </c>
      <c r="C39" s="44">
        <v>30</v>
      </c>
      <c r="D39" s="10" t="s">
        <v>19</v>
      </c>
      <c r="F39" s="5" t="str">
        <f t="shared" si="2"/>
        <v>Хлеб пшеничный витаминизированный</v>
      </c>
      <c r="G39" s="10">
        <f t="shared" si="3"/>
        <v>30</v>
      </c>
      <c r="H39" s="10" t="str">
        <f t="shared" si="4"/>
        <v>50</v>
      </c>
    </row>
    <row r="40" spans="2:8">
      <c r="B40" s="5"/>
      <c r="C40" s="5"/>
      <c r="D40" s="10"/>
      <c r="F40" s="5"/>
      <c r="G40" s="5"/>
      <c r="H40" s="10"/>
    </row>
    <row r="41" spans="2:8" ht="11.25" customHeight="1">
      <c r="B41" s="3"/>
      <c r="C41" s="3"/>
      <c r="F41" s="3"/>
      <c r="G41" s="3"/>
      <c r="H41" s="11"/>
    </row>
    <row r="42" spans="2:8">
      <c r="B42" s="2" t="s">
        <v>3</v>
      </c>
      <c r="C42" s="2"/>
      <c r="F42" s="2" t="s">
        <v>3</v>
      </c>
      <c r="G42" s="2"/>
      <c r="H42" s="11"/>
    </row>
    <row r="43" spans="2:8">
      <c r="B43" s="2"/>
      <c r="C43" s="2"/>
      <c r="F43" s="2"/>
      <c r="G43" s="2"/>
      <c r="H43" s="11"/>
    </row>
    <row r="44" spans="2:8">
      <c r="B44" s="2"/>
      <c r="C44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34" sqref="D34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42578125" style="16" customWidth="1"/>
    <col min="8" max="8" width="14.85546875" style="16" customWidth="1"/>
    <col min="9" max="16384" width="8.85546875" style="16"/>
  </cols>
  <sheetData>
    <row r="1" spans="2:8">
      <c r="B1" s="29" t="s">
        <v>4</v>
      </c>
      <c r="C1" s="29"/>
      <c r="F1" s="29" t="s">
        <v>4</v>
      </c>
      <c r="G1" s="29"/>
      <c r="H1" s="17"/>
    </row>
    <row r="2" spans="2:8">
      <c r="B2" s="17"/>
      <c r="C2" s="17"/>
      <c r="D2" s="9" t="s">
        <v>23</v>
      </c>
      <c r="F2" s="17"/>
      <c r="G2" s="17"/>
      <c r="H2" s="9" t="s">
        <v>23</v>
      </c>
    </row>
    <row r="3" spans="2:8">
      <c r="B3" s="17"/>
      <c r="C3" s="17"/>
      <c r="D3" s="28" t="s">
        <v>5</v>
      </c>
      <c r="F3" s="17"/>
      <c r="G3" s="17"/>
      <c r="H3" s="28" t="s">
        <v>5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1">
        <f>сад!C7</f>
        <v>44341</v>
      </c>
      <c r="D7" s="41"/>
      <c r="F7" s="24"/>
      <c r="G7" s="41">
        <f>C7</f>
        <v>44341</v>
      </c>
      <c r="H7" s="41"/>
    </row>
    <row r="8" spans="2:8" ht="20.25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37" t="s">
        <v>0</v>
      </c>
      <c r="C9" s="42" t="s">
        <v>2</v>
      </c>
      <c r="D9" s="42" t="s">
        <v>26</v>
      </c>
      <c r="F9" s="37" t="s">
        <v>0</v>
      </c>
      <c r="G9" s="42" t="s">
        <v>2</v>
      </c>
      <c r="H9" s="42" t="s">
        <v>26</v>
      </c>
    </row>
    <row r="10" spans="2:8" ht="37.5" customHeight="1">
      <c r="B10" s="38"/>
      <c r="C10" s="43"/>
      <c r="D10" s="43"/>
      <c r="F10" s="38"/>
      <c r="G10" s="43"/>
      <c r="H10" s="43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Суп молочный с вермишелью</v>
      </c>
      <c r="C12" s="20" t="s">
        <v>21</v>
      </c>
      <c r="D12" s="20" t="s">
        <v>27</v>
      </c>
      <c r="F12" s="21" t="str">
        <f>B12</f>
        <v>Суп молочный с вермишелью</v>
      </c>
      <c r="G12" s="20" t="s">
        <v>21</v>
      </c>
      <c r="H12" s="20" t="str">
        <f>D12</f>
        <v>108,9</v>
      </c>
    </row>
    <row r="13" spans="2:8">
      <c r="B13" s="21" t="str">
        <f>сад!B13</f>
        <v>Чай с сахаром</v>
      </c>
      <c r="C13" s="20" t="s">
        <v>11</v>
      </c>
      <c r="D13" s="20" t="s">
        <v>28</v>
      </c>
      <c r="F13" s="21" t="str">
        <f t="shared" ref="F13:F33" si="0">B13</f>
        <v>Чай с сахаром</v>
      </c>
      <c r="G13" s="20" t="str">
        <f t="shared" ref="G13:G33" si="1">C13</f>
        <v>180</v>
      </c>
      <c r="H13" s="20" t="str">
        <f t="shared" ref="H13:H33" si="2">D13</f>
        <v>52,2</v>
      </c>
    </row>
    <row r="14" spans="2:8">
      <c r="B14" s="21" t="str">
        <f>сад!B14</f>
        <v>Бутерброд с маслом</v>
      </c>
      <c r="C14" s="20" t="s">
        <v>14</v>
      </c>
      <c r="D14" s="20" t="s">
        <v>29</v>
      </c>
      <c r="F14" s="21" t="str">
        <f t="shared" si="0"/>
        <v>Бутерброд с маслом</v>
      </c>
      <c r="G14" s="20" t="str">
        <f t="shared" si="1"/>
        <v>10/30</v>
      </c>
      <c r="H14" s="20" t="str">
        <f t="shared" si="2"/>
        <v>136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Фрукт (яблоко)</v>
      </c>
      <c r="C20" s="20" t="s">
        <v>16</v>
      </c>
      <c r="D20" s="20" t="s">
        <v>34</v>
      </c>
      <c r="F20" s="21" t="str">
        <f t="shared" si="0"/>
        <v>Фрукт (яблоко)</v>
      </c>
      <c r="G20" s="20" t="str">
        <f t="shared" si="1"/>
        <v>100</v>
      </c>
      <c r="H20" s="20" t="str">
        <f t="shared" si="2"/>
        <v>55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Икра кабачковая</v>
      </c>
      <c r="C24" s="20" t="s">
        <v>10</v>
      </c>
      <c r="D24" s="20" t="s">
        <v>39</v>
      </c>
      <c r="F24" s="21" t="str">
        <f t="shared" si="0"/>
        <v>Икра кабачковая</v>
      </c>
      <c r="G24" s="20" t="str">
        <f t="shared" si="1"/>
        <v>30</v>
      </c>
      <c r="H24" s="20" t="str">
        <f t="shared" si="2"/>
        <v>29,1</v>
      </c>
    </row>
    <row r="25" spans="2:8">
      <c r="B25" s="21" t="str">
        <f>сад!B25</f>
        <v>Суп-пюре из разных овощей с гренками</v>
      </c>
      <c r="C25" s="20" t="s">
        <v>21</v>
      </c>
      <c r="D25" s="20" t="s">
        <v>47</v>
      </c>
      <c r="F25" s="21" t="str">
        <f t="shared" si="0"/>
        <v>Суп-пюре из разных овощей с гренками</v>
      </c>
      <c r="G25" s="20" t="str">
        <f t="shared" si="1"/>
        <v>150</v>
      </c>
      <c r="H25" s="20" t="str">
        <f t="shared" si="2"/>
        <v>80</v>
      </c>
    </row>
    <row r="26" spans="2:8">
      <c r="B26" s="21" t="str">
        <f>сад!B26</f>
        <v>Плов из мяса куры</v>
      </c>
      <c r="C26" s="20" t="s">
        <v>11</v>
      </c>
      <c r="D26" s="20" t="s">
        <v>48</v>
      </c>
      <c r="F26" s="21" t="str">
        <f t="shared" si="0"/>
        <v>Плов из мяса куры</v>
      </c>
      <c r="G26" s="20" t="str">
        <f t="shared" si="1"/>
        <v>180</v>
      </c>
      <c r="H26" s="20" t="str">
        <f t="shared" si="2"/>
        <v>242,64</v>
      </c>
    </row>
    <row r="27" spans="2:8">
      <c r="B27" s="21" t="str">
        <f>сад!B27</f>
        <v>Компот из яблок</v>
      </c>
      <c r="C27" s="20" t="s">
        <v>21</v>
      </c>
      <c r="D27" s="20" t="s">
        <v>30</v>
      </c>
      <c r="F27" s="21" t="str">
        <f t="shared" si="0"/>
        <v>Компот из яблок</v>
      </c>
      <c r="G27" s="20" t="str">
        <f t="shared" si="1"/>
        <v>150</v>
      </c>
      <c r="H27" s="20" t="str">
        <f t="shared" si="2"/>
        <v>81,75</v>
      </c>
    </row>
    <row r="28" spans="2:8">
      <c r="B28" s="21" t="str">
        <f>сад!B28</f>
        <v>Хлеб пшеничный/ржаной витаминизированный</v>
      </c>
      <c r="C28" s="20" t="s">
        <v>22</v>
      </c>
      <c r="D28" s="20" t="s">
        <v>36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0"/>
      <c r="F31" s="23" t="str">
        <f t="shared" si="0"/>
        <v>Полдник</v>
      </c>
      <c r="G31" s="20"/>
      <c r="H31" s="20"/>
    </row>
    <row r="32" spans="2:8">
      <c r="B32" s="21" t="str">
        <f>сад!B32</f>
        <v>Кисло-молочный продукт</v>
      </c>
      <c r="C32" s="20" t="s">
        <v>21</v>
      </c>
      <c r="D32" s="20" t="s">
        <v>40</v>
      </c>
      <c r="F32" s="21" t="str">
        <f t="shared" si="0"/>
        <v>Кисло-молочный продукт</v>
      </c>
      <c r="G32" s="20" t="str">
        <f t="shared" si="1"/>
        <v>150</v>
      </c>
      <c r="H32" s="20" t="str">
        <f t="shared" si="2"/>
        <v>98,25</v>
      </c>
    </row>
    <row r="33" spans="2:8">
      <c r="B33" s="21" t="str">
        <f>сад!B33</f>
        <v>Пирожок печеный с капустой свежей и яйцом</v>
      </c>
      <c r="C33" s="20" t="s">
        <v>19</v>
      </c>
      <c r="D33" s="20" t="s">
        <v>46</v>
      </c>
      <c r="F33" s="21" t="str">
        <f t="shared" si="0"/>
        <v>Пирожок печеный с капустой свежей и яйцом</v>
      </c>
      <c r="G33" s="20" t="str">
        <f t="shared" si="1"/>
        <v>50</v>
      </c>
      <c r="H33" s="20" t="str">
        <f t="shared" si="2"/>
        <v>123</v>
      </c>
    </row>
    <row r="34" spans="2:8">
      <c r="B34" s="21"/>
      <c r="C34" s="21"/>
      <c r="D34" s="20"/>
      <c r="F34" s="21"/>
      <c r="G34" s="21"/>
      <c r="H34" s="20"/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3</v>
      </c>
      <c r="C38" s="18"/>
      <c r="F38" s="18" t="s">
        <v>3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2020-12-29T10:13:13Z</cp:lastPrinted>
  <dcterms:created xsi:type="dcterms:W3CDTF">1996-10-08T23:32:33Z</dcterms:created>
  <dcterms:modified xsi:type="dcterms:W3CDTF">2021-05-19T08:40:24Z</dcterms:modified>
</cp:coreProperties>
</file>