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41"/>
  <c r="G41"/>
  <c r="H41"/>
  <c r="H13" i="18"/>
  <c r="H14"/>
  <c r="H20"/>
  <c r="H24"/>
  <c r="H25"/>
  <c r="H26"/>
  <c r="H27"/>
  <c r="H28"/>
  <c r="H29"/>
  <c r="H33"/>
  <c r="H34"/>
  <c r="H35"/>
  <c r="H12"/>
  <c r="C7"/>
  <c r="G7" s="1"/>
  <c r="G7" i="17"/>
  <c r="G35" i="18"/>
  <c r="G34"/>
  <c r="G33"/>
  <c r="G29"/>
  <c r="G28"/>
  <c r="G27"/>
  <c r="G26"/>
  <c r="G25"/>
  <c r="G24"/>
  <c r="G20"/>
  <c r="G14"/>
  <c r="G13"/>
  <c r="G12"/>
  <c r="G35" i="17"/>
  <c r="G34"/>
  <c r="G33"/>
  <c r="G29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<sst xmlns="http://schemas.openxmlformats.org/spreadsheetml/2006/main" count="113" uniqueCount="69">
  <si>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</si>
  <si>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</si>
  <si>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</si>
  <si>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</si>
  <si>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</si>
  <si>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</si>
  <si>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</si>
  <si>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</si>
  <si>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</si>
  <si>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</si>
  <si>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</si>
  <si>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</si>
  <si>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</si>
  <si>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</si>
  <si>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</si>
  <si>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</si>
  <si>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Напиток из шиповника с витамином С</t>
  </si>
  <si>
    <t>160</t>
  </si>
  <si>
    <t>200</t>
  </si>
  <si>
    <t>50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</si>
  <si>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</si>
  <si>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</si>
  <si>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</si>
  <si>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</si>
  <si>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</si>
  <si>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</si>
  <si>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</si>
  <si>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</si>
  <si>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124,08</t>
  </si>
  <si>
    <t>141,8</t>
  </si>
  <si>
    <t>75</t>
  </si>
  <si>
    <t>15</t>
  </si>
  <si>
    <t>Салат  из разных овощей (картофель отв.,огурец сол-й,морковь вар.,зел.горошек,масло растит.)</t>
  </si>
  <si>
    <t>Хлеб пшеничный витамин.</t>
  </si>
  <si>
    <t>118</t>
  </si>
  <si>
    <t>63</t>
  </si>
  <si>
    <t>87</t>
  </si>
  <si>
    <t>102,85</t>
  </si>
  <si>
    <t>45</t>
  </si>
  <si>
    <t>106,2</t>
  </si>
  <si>
    <t>52,2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</si>
  <si>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</si>
  <si>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</si>
  <si>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</si>
  <si>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</si>
  <si>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</si>
  <si>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</si>
  <si>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</si>
  <si>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</si>
  <si>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</si>
  <si>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</si>
  <si>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</si>
  <si>
    <t>Щи из свежей капусты с картофелем, мясом куры и сметаной</t>
  </si>
  <si>
    <t>Запеканка картофельная с рыбой и соусом</t>
  </si>
  <si>
    <t>Соус сметанный</t>
  </si>
  <si>
    <t>170</t>
  </si>
  <si>
    <t>181,2</t>
  </si>
  <si>
    <t>228,2</t>
  </si>
  <si>
    <t>5</t>
  </si>
  <si>
    <t>151</t>
  </si>
  <si>
    <t>162,14</t>
  </si>
  <si>
    <t>4,92</t>
  </si>
  <si>
    <t>Ужин</t>
  </si>
  <si>
    <t>Каша гречневая молочная жидкая с/м</t>
  </si>
  <si>
    <t>Компот из яблок</t>
  </si>
  <si>
    <t>Печенье</t>
  </si>
  <si>
    <t>173</t>
  </si>
  <si>
    <t>109</t>
  </si>
  <si>
    <t>62,3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</si>
</sst>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zoomScale="70" zoomScaleSheetLayoutView="70" workbookViewId="0">
      <selection activeCell="D42" sqref="D4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24</v>
      </c>
      <c r="F2" s="11"/>
      <c r="G2" s="11"/>
      <c r="H2" s="9" t="s">
        <v>24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44342</v>
      </c>
      <c r="D7" s="38"/>
      <c r="F7" s="4"/>
      <c r="G7" s="38">
        <f>C7</f>
        <v>44342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</v>
      </c>
      <c r="D9" s="39" t="s">
        <v>27</v>
      </c>
      <c r="F9" s="34" t="s">
        <v>0</v>
      </c>
      <c r="G9" s="39" t="s">
        <v>2</v>
      </c>
      <c r="H9" s="39" t="s">
        <v>2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51</v>
      </c>
      <c r="C12" s="10" t="s">
        <v>17</v>
      </c>
      <c r="D12" s="10" t="s">
        <v>29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14</v>
      </c>
      <c r="C13" s="10" t="s">
        <v>18</v>
      </c>
      <c r="D13" s="10" t="s">
        <v>34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25</v>
      </c>
      <c r="C14" s="10" t="s">
        <v>13</v>
      </c>
      <c r="D14" s="10" t="s">
        <v>30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10</v>
      </c>
      <c r="D20" s="10" t="s">
        <v>35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ht="37.5">
      <c r="B24" s="30" t="s">
        <v>32</v>
      </c>
      <c r="C24" s="10" t="s">
        <v>19</v>
      </c>
      <c r="D24" s="10" t="s">
        <v>36</v>
      </c>
      <c r="F24" s="30" t="str">
        <f t="shared" si="0"/>
        <v>Салат  из разных овощей (картофель отв.,огурец сол-й,морковь вар.,зел.горошек,масло растит.)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52</v>
      </c>
      <c r="C25" s="10" t="s">
        <v>11</v>
      </c>
      <c r="D25" s="10" t="s">
        <v>56</v>
      </c>
      <c r="F25" s="5" t="str">
        <f t="shared" si="0"/>
        <v>Щи из свежей капусты с картофелем, мясом куры и сметаной</v>
      </c>
      <c r="G25" s="10" t="str">
        <f t="shared" si="1"/>
        <v>180</v>
      </c>
      <c r="H25" s="10" t="str">
        <f t="shared" si="1"/>
        <v>181,2</v>
      </c>
    </row>
    <row r="26" spans="2:8">
      <c r="B26" s="5" t="s">
        <v>53</v>
      </c>
      <c r="C26" s="10" t="s">
        <v>55</v>
      </c>
      <c r="D26" s="10" t="s">
        <v>57</v>
      </c>
      <c r="F26" s="5" t="str">
        <f t="shared" si="0"/>
        <v>Запеканка картофельная с рыбой и соусом</v>
      </c>
      <c r="G26" s="10" t="str">
        <f t="shared" si="1"/>
        <v>170</v>
      </c>
      <c r="H26" s="10" t="str">
        <f t="shared" si="1"/>
        <v>228,2</v>
      </c>
    </row>
    <row r="27" spans="2:8">
      <c r="B27" s="5" t="s">
        <v>54</v>
      </c>
      <c r="C27" s="10" t="s">
        <v>22</v>
      </c>
      <c r="D27" s="10" t="s">
        <v>58</v>
      </c>
      <c r="F27" s="5" t="str">
        <f t="shared" si="0"/>
        <v>Соус сметанный</v>
      </c>
      <c r="G27" s="10" t="str">
        <f t="shared" si="1"/>
        <v>30</v>
      </c>
      <c r="H27" s="10" t="str">
        <f t="shared" si="1"/>
        <v>5</v>
      </c>
    </row>
    <row r="28" spans="2:8">
      <c r="B28" s="5" t="s">
        <v>16</v>
      </c>
      <c r="C28" s="10" t="s">
        <v>18</v>
      </c>
      <c r="D28" s="10" t="s">
        <v>31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26</v>
      </c>
      <c r="C29" s="10" t="s">
        <v>20</v>
      </c>
      <c r="D29" s="10" t="s">
        <v>37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43</v>
      </c>
      <c r="C33" s="10" t="s">
        <v>45</v>
      </c>
      <c r="D33" s="31" t="s">
        <v>46</v>
      </c>
      <c r="F33" s="5" t="str">
        <f t="shared" si="0"/>
        <v>Пудинг из творога с яблоками и сгущен. молоком</v>
      </c>
      <c r="G33" s="10" t="str">
        <f t="shared" si="1"/>
        <v>100/20</v>
      </c>
      <c r="H33" s="10" t="str">
        <f>D33</f>
        <v>254</v>
      </c>
    </row>
    <row r="34" spans="2:8">
      <c r="B34" s="5" t="s">
        <v>44</v>
      </c>
      <c r="C34" s="10" t="s">
        <v>11</v>
      </c>
      <c r="D34" s="31" t="s">
        <v>47</v>
      </c>
      <c r="F34" s="5" t="str">
        <f t="shared" si="0"/>
        <v>Чай с молоком</v>
      </c>
      <c r="G34" s="10" t="str">
        <f t="shared" si="1"/>
        <v>180</v>
      </c>
      <c r="H34" s="10" t="str">
        <f>D34</f>
        <v>91</v>
      </c>
    </row>
    <row r="35" spans="2:8">
      <c r="B35" s="5" t="s">
        <v>33</v>
      </c>
      <c r="C35" s="10" t="s">
        <v>12</v>
      </c>
      <c r="D35" s="10" t="s">
        <v>38</v>
      </c>
      <c r="F35" s="5" t="str">
        <f t="shared" si="0"/>
        <v>Хлеб пшеничный витамин.</v>
      </c>
      <c r="G35" s="10" t="str">
        <f t="shared" si="1"/>
        <v>20</v>
      </c>
      <c r="H35" s="10" t="str">
        <f t="shared" si="1"/>
        <v>45</v>
      </c>
    </row>
    <row r="36" spans="2:8">
      <c r="B36" s="5"/>
      <c r="C36" s="5"/>
      <c r="D36" s="10"/>
      <c r="F36" s="5"/>
      <c r="G36" s="10"/>
      <c r="H36" s="10"/>
    </row>
    <row r="37" spans="2:8">
      <c r="B37" s="6" t="s">
        <v>62</v>
      </c>
      <c r="C37" s="5"/>
      <c r="D37" s="10"/>
      <c r="F37" s="6" t="str">
        <f t="shared" ref="F36:F41" si="2">B37</f>
        <v>Ужин</v>
      </c>
      <c r="G37" s="10"/>
      <c r="H37" s="10"/>
    </row>
    <row r="38" spans="2:8">
      <c r="B38" s="5" t="s">
        <v>63</v>
      </c>
      <c r="C38" s="48">
        <v>160</v>
      </c>
      <c r="D38" s="10" t="s">
        <v>66</v>
      </c>
      <c r="F38" s="5" t="str">
        <f t="shared" si="2"/>
        <v>Каша гречневая молочная жидкая с/м</v>
      </c>
      <c r="G38" s="10">
        <f t="shared" ref="G36:G41" si="3">C38</f>
        <v>160</v>
      </c>
      <c r="H38" s="10" t="str">
        <f t="shared" ref="H36:H41" si="4">D38</f>
        <v>173</v>
      </c>
    </row>
    <row r="39" spans="2:8">
      <c r="B39" s="5" t="s">
        <v>64</v>
      </c>
      <c r="C39" s="48">
        <v>200</v>
      </c>
      <c r="D39" s="10" t="s">
        <v>67</v>
      </c>
      <c r="F39" s="5" t="str">
        <f t="shared" si="2"/>
        <v>Компот из яблок</v>
      </c>
      <c r="G39" s="10">
        <f t="shared" si="3"/>
        <v>200</v>
      </c>
      <c r="H39" s="10" t="str">
        <f t="shared" si="4"/>
        <v>109</v>
      </c>
    </row>
    <row r="40" spans="2:8">
      <c r="B40" s="5" t="s">
        <v>65</v>
      </c>
      <c r="C40" s="48">
        <v>15</v>
      </c>
      <c r="D40" s="10" t="s">
        <v>68</v>
      </c>
      <c r="F40" s="5" t="str">
        <f t="shared" si="2"/>
        <v>Печенье</v>
      </c>
      <c r="G40" s="10">
        <f t="shared" si="3"/>
        <v>15</v>
      </c>
      <c r="H40" s="10" t="str">
        <f t="shared" si="4"/>
        <v>62,3</v>
      </c>
    </row>
    <row r="41" spans="2:8">
      <c r="B41" s="5" t="s">
        <v>33</v>
      </c>
      <c r="C41" s="48">
        <v>30</v>
      </c>
      <c r="D41" s="10" t="s">
        <v>19</v>
      </c>
      <c r="F41" s="5" t="str">
        <f t="shared" si="2"/>
        <v>Хлеб пшеничный витамин.</v>
      </c>
      <c r="G41" s="10">
        <f t="shared" si="3"/>
        <v>30</v>
      </c>
      <c r="H41" s="10" t="str">
        <f t="shared" si="4"/>
        <v>50</v>
      </c>
    </row>
    <row r="42" spans="2:8">
      <c r="B42" s="5"/>
      <c r="C42" s="5"/>
      <c r="D42" s="10"/>
      <c r="F42" s="5"/>
      <c r="G42" s="5"/>
      <c r="H42" s="10"/>
    </row>
    <row r="43" spans="2:8" ht="11.25" customHeight="1">
      <c r="B43" s="3"/>
      <c r="C43" s="3"/>
      <c r="F43" s="3"/>
      <c r="G43" s="3"/>
      <c r="H43" s="11"/>
    </row>
    <row r="44" spans="2:8">
      <c r="B44" s="2" t="s">
        <v>3</v>
      </c>
      <c r="C44" s="2"/>
      <c r="F44" s="2" t="s">
        <v>3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  <c r="F46" s="2"/>
      <c r="G46" s="2"/>
      <c r="H46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44342</v>
      </c>
      <c r="D7" s="45"/>
      <c r="F7" s="24"/>
      <c r="G7" s="45">
        <f>C7</f>
        <v>44342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2</v>
      </c>
      <c r="D9" s="46" t="s">
        <v>27</v>
      </c>
      <c r="F9" s="41" t="s">
        <v>0</v>
      </c>
      <c r="G9" s="46" t="s">
        <v>2</v>
      </c>
      <c r="H9" s="46" t="s">
        <v>27</v>
      </c>
    </row>
    <row r="10" spans="2:8" ht="37.5" customHeight="1">
      <c r="B10" s="42"/>
      <c r="C10" s="47"/>
      <c r="D10" s="47"/>
      <c r="F10" s="42"/>
      <c r="G10" s="47"/>
      <c r="H10" s="47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23</v>
      </c>
      <c r="D12" s="20" t="s">
        <v>28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11</v>
      </c>
      <c r="D13" s="20" t="s">
        <v>39</v>
      </c>
      <c r="F13" s="21" t="str">
        <f t="shared" ref="F13:F35" si="0">B13</f>
        <v>Какао на молоке</v>
      </c>
      <c r="G13" s="20" t="str">
        <f t="shared" ref="G13:G35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сыром</v>
      </c>
      <c r="C14" s="20" t="s">
        <v>13</v>
      </c>
      <c r="D14" s="20" t="s">
        <v>30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35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7.5">
      <c r="B24" s="33" t="str">
        <f>сад!B24</f>
        <v>Салат  из разных овощей (картофель отв.,огурец сол-й,морковь вар.,зел.горошек,масло растит.)</v>
      </c>
      <c r="C24" s="20" t="s">
        <v>22</v>
      </c>
      <c r="D24" s="20" t="s">
        <v>40</v>
      </c>
      <c r="F24" s="33" t="str">
        <f t="shared" si="0"/>
        <v>Салат  из разных овощей (картофель отв.,огурец сол-й,морковь вар.,зел.горошек,масло растит.)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Щи из свежей капусты с картофелем, мясом куры и сметаной</v>
      </c>
      <c r="C25" s="20" t="s">
        <v>10</v>
      </c>
      <c r="D25" s="20" t="s">
        <v>59</v>
      </c>
      <c r="F25" s="21" t="str">
        <f t="shared" si="0"/>
        <v>Щи из свежей капусты с картофелем, мясом куры и сметаной</v>
      </c>
      <c r="G25" s="20" t="str">
        <f t="shared" si="1"/>
        <v>150</v>
      </c>
      <c r="H25" s="20" t="str">
        <f t="shared" si="2"/>
        <v>151</v>
      </c>
    </row>
    <row r="26" spans="2:8">
      <c r="B26" s="21" t="str">
        <f>сад!B26</f>
        <v>Запеканка картофельная с рыбой и соусом</v>
      </c>
      <c r="C26" s="20" t="s">
        <v>10</v>
      </c>
      <c r="D26" s="20" t="s">
        <v>60</v>
      </c>
      <c r="F26" s="21" t="str">
        <f t="shared" si="0"/>
        <v>Запеканка картофельная с рыбой и соусом</v>
      </c>
      <c r="G26" s="20" t="str">
        <f t="shared" si="1"/>
        <v>150</v>
      </c>
      <c r="H26" s="20" t="str">
        <f t="shared" si="2"/>
        <v>162,14</v>
      </c>
    </row>
    <row r="27" spans="2:8">
      <c r="B27" s="21" t="str">
        <f>сад!B27</f>
        <v>Соус сметанный</v>
      </c>
      <c r="C27" s="20" t="s">
        <v>12</v>
      </c>
      <c r="D27" s="20" t="s">
        <v>61</v>
      </c>
      <c r="F27" s="21" t="str">
        <f t="shared" si="0"/>
        <v>Соус сметанный</v>
      </c>
      <c r="G27" s="20" t="str">
        <f t="shared" si="1"/>
        <v>20</v>
      </c>
      <c r="H27" s="20" t="str">
        <f t="shared" si="2"/>
        <v>4,92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41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42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Пудинг из творога с яблоками и сгущен. молоком</v>
      </c>
      <c r="C33" s="20" t="s">
        <v>48</v>
      </c>
      <c r="D33" s="32" t="s">
        <v>49</v>
      </c>
      <c r="F33" s="21" t="str">
        <f t="shared" si="0"/>
        <v>Пудинг из творога с яблоками и сгущен. молоком</v>
      </c>
      <c r="G33" s="20" t="str">
        <f t="shared" si="1"/>
        <v>80/20</v>
      </c>
      <c r="H33" s="20" t="str">
        <f t="shared" si="2"/>
        <v>211,67</v>
      </c>
    </row>
    <row r="34" spans="2:8">
      <c r="B34" s="21" t="str">
        <f>сад!B34</f>
        <v>Чай с молоком</v>
      </c>
      <c r="C34" s="20" t="s">
        <v>17</v>
      </c>
      <c r="D34" s="32" t="s">
        <v>50</v>
      </c>
      <c r="F34" s="21" t="str">
        <f t="shared" si="0"/>
        <v>Чай с молоком</v>
      </c>
      <c r="G34" s="20" t="str">
        <f t="shared" si="1"/>
        <v>160</v>
      </c>
      <c r="H34" s="20" t="str">
        <f t="shared" si="2"/>
        <v>72,8</v>
      </c>
    </row>
    <row r="35" spans="2:8">
      <c r="B35" s="21" t="str">
        <f>сад!B35</f>
        <v>Хлеб пшеничный витамин.</v>
      </c>
      <c r="C35" s="20" t="s">
        <v>12</v>
      </c>
      <c r="D35" s="20" t="s">
        <v>38</v>
      </c>
      <c r="F35" s="21" t="str">
        <f t="shared" si="0"/>
        <v>Хлеб пшеничный витамин.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2021-05-19T08:54:21Z</dcterms:modified>
</cp:coreProperties>
</file>