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F26" i="17"/>
  <c r="G26"/>
  <c r="H26"/>
  <c r="F26" i="18"/>
  <c r="B26"/>
  <c r="H36" l="1"/>
  <c r="H36" i="17"/>
  <c r="C7" i="18"/>
  <c r="G7" s="1"/>
  <c r="G7" i="17"/>
  <c r="F36"/>
  <c r="G13" i="18"/>
  <c r="G14"/>
  <c r="G20"/>
  <c r="G24"/>
  <c r="G25"/>
  <c r="G27"/>
  <c r="G28"/>
  <c r="G29"/>
  <c r="G33"/>
  <c r="G34"/>
  <c r="G35"/>
  <c r="G12"/>
  <c r="G13" i="17"/>
  <c r="G14"/>
  <c r="G20"/>
  <c r="G24"/>
  <c r="G25"/>
  <c r="G27"/>
  <c r="G28"/>
  <c r="G29"/>
  <c r="G33"/>
  <c r="G34"/>
  <c r="G35"/>
  <c r="G12"/>
  <c r="H13" i="18"/>
  <c r="H14"/>
  <c r="H20"/>
  <c r="H24"/>
  <c r="H25"/>
  <c r="H27"/>
  <c r="H28"/>
  <c r="H29"/>
  <c r="H33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7"/>
  <c r="H28"/>
  <c r="H29"/>
  <c r="H33"/>
  <c r="H35"/>
  <c r="H12"/>
  <c r="F13"/>
  <c r="F14"/>
  <c r="F19"/>
  <c r="F20"/>
  <c r="F23"/>
  <c r="F24"/>
  <c r="F25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<sst xmlns="http://schemas.openxmlformats.org/spreadsheetml/2006/main" count="105" uniqueCount="67">
  <si>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</si>
  <si>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</si>
  <si>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</si>
  <si>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</si>
  <si>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</si>
  <si>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</si>
  <si>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</si>
  <si>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</si>
  <si>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</si>
  <si>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</si>
  <si>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</si>
  <si>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</si>
  <si>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</si>
  <si>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Пудинг из творога с яблоками</t>
  </si>
  <si>
    <t>Молоко сгущенное</t>
  </si>
  <si>
    <t>20</t>
  </si>
  <si>
    <t>160</t>
  </si>
  <si>
    <t>200</t>
  </si>
  <si>
    <t>50</t>
  </si>
  <si>
    <t>20/30</t>
  </si>
  <si>
    <t>100</t>
  </si>
  <si>
    <t>80</t>
  </si>
  <si>
    <t>20/20</t>
  </si>
  <si>
    <t>30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</si>
  <si>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</si>
  <si>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</si>
  <si>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</si>
  <si>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</si>
  <si>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Кадорийность блюд</t>
  </si>
  <si>
    <t>Калорийность блюд</t>
  </si>
  <si>
    <t>118</t>
  </si>
  <si>
    <t>106,2</t>
  </si>
  <si>
    <t>211,67</t>
  </si>
  <si>
    <t>254</t>
  </si>
  <si>
    <t>24,54</t>
  </si>
  <si>
    <t>40,9</t>
  </si>
  <si>
    <t>Фрукт (яблоко)</t>
  </si>
  <si>
    <t>Хлеб пшеничный витамин.</t>
  </si>
  <si>
    <t>Чай с лимоном</t>
  </si>
  <si>
    <t>130</t>
  </si>
  <si>
    <t>55</t>
  </si>
  <si>
    <t>102,85</t>
  </si>
  <si>
    <t>61,5</t>
  </si>
  <si>
    <t>55,65</t>
  </si>
  <si>
    <t>45</t>
  </si>
  <si>
    <t>83,57</t>
  </si>
  <si>
    <t>Салат   из припущенной моркови с м/р</t>
  </si>
  <si>
    <t>Каша пшеничная молочная жидкая с/м</t>
  </si>
  <si>
    <t>167,76</t>
  </si>
  <si>
    <t>10/20/30</t>
  </si>
  <si>
    <t>156</t>
  </si>
  <si>
    <t>146,79</t>
  </si>
  <si>
    <t>Уха "Рыбацкая"</t>
  </si>
  <si>
    <t>Котлета куриная запеченная с соусом молочным</t>
  </si>
  <si>
    <t>Бобовые отварные (горох) с маслом</t>
  </si>
  <si>
    <t>Кисель плодово-ягодный</t>
  </si>
  <si>
    <t>5/15/30</t>
  </si>
  <si>
    <t>60</t>
  </si>
  <si>
    <t>120</t>
  </si>
  <si>
    <t>179,1</t>
  </si>
  <si>
    <t>189,8</t>
  </si>
  <si>
    <t>242,85</t>
  </si>
  <si>
    <t>97,7</t>
  </si>
  <si>
    <t>145,8</t>
  </si>
  <si>
    <t>162,69</t>
  </si>
  <si>
    <t>194,28</t>
  </si>
  <si>
    <t>73,27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</si>
</sst>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9" sqref="D2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25</v>
      </c>
      <c r="F2" s="11"/>
      <c r="G2" s="11"/>
      <c r="H2" s="9" t="s">
        <v>25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2">
        <v>44348</v>
      </c>
      <c r="D7" s="32"/>
      <c r="F7" s="4"/>
      <c r="G7" s="32">
        <f>C7</f>
        <v>44348</v>
      </c>
      <c r="H7" s="32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7" t="s">
        <v>0</v>
      </c>
      <c r="C9" s="33" t="s">
        <v>2</v>
      </c>
      <c r="D9" s="33" t="s">
        <v>28</v>
      </c>
      <c r="F9" s="37" t="s">
        <v>0</v>
      </c>
      <c r="G9" s="33" t="s">
        <v>2</v>
      </c>
      <c r="H9" s="33" t="s">
        <v>29</v>
      </c>
    </row>
    <row r="10" spans="2:8" ht="37.5" customHeight="1">
      <c r="B10" s="38"/>
      <c r="C10" s="34"/>
      <c r="D10" s="34"/>
      <c r="F10" s="38"/>
      <c r="G10" s="34"/>
      <c r="H10" s="34"/>
    </row>
    <row r="11" spans="2:8">
      <c r="B11" s="6" t="s">
        <v>9</v>
      </c>
      <c r="C11" s="10"/>
      <c r="D11" s="10"/>
      <c r="F11" s="6" t="s">
        <v>9</v>
      </c>
      <c r="G11" s="6"/>
      <c r="H11" s="10"/>
    </row>
    <row r="12" spans="2:8">
      <c r="B12" s="5" t="s">
        <v>47</v>
      </c>
      <c r="C12" s="10" t="s">
        <v>16</v>
      </c>
      <c r="D12" s="10" t="s">
        <v>48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12</v>
      </c>
      <c r="C13" s="10" t="s">
        <v>17</v>
      </c>
      <c r="D13" s="10" t="s">
        <v>30</v>
      </c>
      <c r="F13" s="5" t="str">
        <f t="shared" ref="F13:F36" si="0">B13</f>
        <v>Какао на молоке</v>
      </c>
      <c r="G13" s="10" t="str">
        <f t="shared" ref="G13:G35" si="1">C13</f>
        <v>200</v>
      </c>
      <c r="H13" s="10" t="str">
        <f t="shared" ref="H13:H36" si="2">D13</f>
        <v>118</v>
      </c>
    </row>
    <row r="14" spans="2:8">
      <c r="B14" s="5" t="s">
        <v>26</v>
      </c>
      <c r="C14" s="10" t="s">
        <v>49</v>
      </c>
      <c r="D14" s="10" t="s">
        <v>50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2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36</v>
      </c>
      <c r="C20" s="10" t="s">
        <v>20</v>
      </c>
      <c r="D20" s="10" t="s">
        <v>40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46</v>
      </c>
      <c r="C24" s="10" t="s">
        <v>18</v>
      </c>
      <c r="D24" s="10" t="s">
        <v>35</v>
      </c>
      <c r="F24" s="5" t="str">
        <f t="shared" si="0"/>
        <v>Салат   из припущенной моркови с м/р</v>
      </c>
      <c r="G24" s="10" t="str">
        <f t="shared" si="1"/>
        <v>50</v>
      </c>
      <c r="H24" s="10" t="str">
        <f t="shared" si="2"/>
        <v>40,9</v>
      </c>
    </row>
    <row r="25" spans="2:8">
      <c r="B25" s="5" t="s">
        <v>52</v>
      </c>
      <c r="C25" s="10" t="s">
        <v>11</v>
      </c>
      <c r="D25" s="10" t="s">
        <v>59</v>
      </c>
      <c r="F25" s="5" t="str">
        <f t="shared" si="0"/>
        <v>Уха "Рыбацкая"</v>
      </c>
      <c r="G25" s="10" t="str">
        <f t="shared" si="1"/>
        <v>180</v>
      </c>
      <c r="H25" s="10" t="str">
        <f t="shared" si="2"/>
        <v>179,1</v>
      </c>
    </row>
    <row r="26" spans="2:8">
      <c r="B26" s="5" t="s">
        <v>53</v>
      </c>
      <c r="C26" s="10" t="s">
        <v>21</v>
      </c>
      <c r="D26" s="10" t="s">
        <v>60</v>
      </c>
      <c r="F26" s="5" t="str">
        <f t="shared" ref="F26" si="3">B26</f>
        <v>Котлета куриная запеченная с соусом молочным</v>
      </c>
      <c r="G26" s="10" t="str">
        <f t="shared" ref="G26" si="4">C26</f>
        <v>80</v>
      </c>
      <c r="H26" s="10" t="str">
        <f t="shared" ref="H26" si="5">D26</f>
        <v>189,8</v>
      </c>
    </row>
    <row r="27" spans="2:8">
      <c r="B27" s="5" t="s">
        <v>54</v>
      </c>
      <c r="C27" s="10" t="s">
        <v>10</v>
      </c>
      <c r="D27" s="10" t="s">
        <v>61</v>
      </c>
      <c r="F27" s="5" t="str">
        <f t="shared" si="0"/>
        <v>Бобовые отварные (горох) с маслом</v>
      </c>
      <c r="G27" s="10" t="str">
        <f t="shared" si="1"/>
        <v>150</v>
      </c>
      <c r="H27" s="10" t="str">
        <f t="shared" si="2"/>
        <v>242,85</v>
      </c>
    </row>
    <row r="28" spans="2:8">
      <c r="B28" s="5" t="s">
        <v>55</v>
      </c>
      <c r="C28" s="10" t="s">
        <v>17</v>
      </c>
      <c r="D28" s="10" t="s">
        <v>62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2"/>
        <v>97,7</v>
      </c>
    </row>
    <row r="29" spans="2:8">
      <c r="B29" s="5" t="s">
        <v>27</v>
      </c>
      <c r="C29" s="10" t="s">
        <v>19</v>
      </c>
      <c r="D29" s="10" t="s">
        <v>41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20</v>
      </c>
      <c r="D33" s="39" t="s">
        <v>33</v>
      </c>
      <c r="F33" s="5" t="str">
        <f t="shared" si="0"/>
        <v>Пудинг из творога с яблоками</v>
      </c>
      <c r="G33" s="10" t="str">
        <f t="shared" si="1"/>
        <v>100</v>
      </c>
      <c r="H33" s="39" t="str">
        <f t="shared" si="2"/>
        <v>254</v>
      </c>
    </row>
    <row r="34" spans="2:8">
      <c r="B34" s="5" t="s">
        <v>14</v>
      </c>
      <c r="C34" s="10" t="s">
        <v>15</v>
      </c>
      <c r="D34" s="40"/>
      <c r="F34" s="5" t="str">
        <f t="shared" si="0"/>
        <v>Молоко сгущенное</v>
      </c>
      <c r="G34" s="10" t="str">
        <f t="shared" si="1"/>
        <v>20</v>
      </c>
      <c r="H34" s="40"/>
    </row>
    <row r="35" spans="2:8">
      <c r="B35" s="5" t="s">
        <v>38</v>
      </c>
      <c r="C35" s="10" t="s">
        <v>17</v>
      </c>
      <c r="D35" s="10" t="s">
        <v>42</v>
      </c>
      <c r="F35" s="5" t="str">
        <f t="shared" si="0"/>
        <v>Чай с лимоном</v>
      </c>
      <c r="G35" s="10" t="str">
        <f t="shared" si="1"/>
        <v>200</v>
      </c>
      <c r="H35" s="10" t="str">
        <f t="shared" si="2"/>
        <v>61,5</v>
      </c>
    </row>
    <row r="36" spans="2:8">
      <c r="B36" s="5" t="s">
        <v>37</v>
      </c>
      <c r="C36" s="30">
        <v>30</v>
      </c>
      <c r="D36" s="10" t="s">
        <v>18</v>
      </c>
      <c r="F36" s="5" t="str">
        <f t="shared" si="0"/>
        <v>Хлеб пшеничный витамин.</v>
      </c>
      <c r="G36" s="30">
        <v>30</v>
      </c>
      <c r="H36" s="10" t="str">
        <f t="shared" si="2"/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D33:D34"/>
    <mergeCell ref="H33:H34"/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1.7109375" style="16" customWidth="1"/>
    <col min="4" max="4" width="14.7109375" style="17" customWidth="1"/>
    <col min="5" max="5" width="8.85546875" style="16"/>
    <col min="6" max="6" width="80.5703125" style="16" customWidth="1"/>
    <col min="7" max="7" width="11.7109375" style="16" customWidth="1"/>
    <col min="8" max="8" width="14.71093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44348</v>
      </c>
      <c r="D7" s="47"/>
      <c r="F7" s="24"/>
      <c r="G7" s="47">
        <f>C7</f>
        <v>44348</v>
      </c>
      <c r="H7" s="47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8" t="s">
        <v>2</v>
      </c>
      <c r="D9" s="48"/>
      <c r="F9" s="41" t="s">
        <v>0</v>
      </c>
      <c r="G9" s="48" t="s">
        <v>2</v>
      </c>
      <c r="H9" s="48"/>
    </row>
    <row r="10" spans="2:8" ht="37.5" customHeight="1">
      <c r="B10" s="42"/>
      <c r="C10" s="49"/>
      <c r="D10" s="49"/>
      <c r="F10" s="42"/>
      <c r="G10" s="49"/>
      <c r="H10" s="49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24</v>
      </c>
      <c r="D12" s="20" t="s">
        <v>51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Какао на молоке</v>
      </c>
      <c r="C13" s="20" t="s">
        <v>11</v>
      </c>
      <c r="D13" s="20" t="s">
        <v>31</v>
      </c>
      <c r="F13" s="21" t="str">
        <f t="shared" ref="F13:F35" si="0">B13</f>
        <v>Какао на молоке</v>
      </c>
      <c r="G13" s="20" t="str">
        <f t="shared" ref="G13:G35" si="1">C13</f>
        <v>180</v>
      </c>
      <c r="H13" s="20" t="str">
        <f t="shared" ref="H13:H36" si="2">D13</f>
        <v>106,2</v>
      </c>
    </row>
    <row r="14" spans="2:8">
      <c r="B14" s="21" t="str">
        <f>сад!B14</f>
        <v>Бутерброд с маслом и повидлом</v>
      </c>
      <c r="C14" s="20" t="s">
        <v>56</v>
      </c>
      <c r="D14" s="20" t="s">
        <v>39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20</v>
      </c>
      <c r="D20" s="20" t="s">
        <v>40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припущенной моркови с м/р</v>
      </c>
      <c r="C24" s="20" t="s">
        <v>23</v>
      </c>
      <c r="D24" s="20" t="s">
        <v>34</v>
      </c>
      <c r="F24" s="21" t="str">
        <f t="shared" si="0"/>
        <v>Салат   из припущенной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Уха "Рыбацкая"</v>
      </c>
      <c r="C25" s="20" t="s">
        <v>10</v>
      </c>
      <c r="D25" s="20" t="s">
        <v>63</v>
      </c>
      <c r="F25" s="21" t="str">
        <f t="shared" si="0"/>
        <v>Уха "Рыбацкая"</v>
      </c>
      <c r="G25" s="20" t="str">
        <f t="shared" si="1"/>
        <v>150</v>
      </c>
      <c r="H25" s="20" t="str">
        <f t="shared" si="2"/>
        <v>145,8</v>
      </c>
    </row>
    <row r="26" spans="2:8">
      <c r="B26" s="21" t="str">
        <f>сад!B26</f>
        <v>Котлета куриная запеченная с соусом молочным</v>
      </c>
      <c r="C26" s="20" t="s">
        <v>57</v>
      </c>
      <c r="D26" s="20" t="s">
        <v>64</v>
      </c>
      <c r="F26" s="21" t="str">
        <f t="shared" si="0"/>
        <v>Котлета куриная запеченная с соусом молочным</v>
      </c>
      <c r="G26" s="20" t="str">
        <f t="shared" ref="G26" si="3">C26</f>
        <v>60</v>
      </c>
      <c r="H26" s="20" t="str">
        <f t="shared" ref="H26" si="4">D26</f>
        <v>162,69</v>
      </c>
    </row>
    <row r="27" spans="2:8">
      <c r="B27" s="21" t="str">
        <f>сад!B27</f>
        <v>Бобовые отварные (горох) с маслом</v>
      </c>
      <c r="C27" s="20" t="s">
        <v>58</v>
      </c>
      <c r="D27" s="20" t="s">
        <v>65</v>
      </c>
      <c r="F27" s="21" t="str">
        <f t="shared" si="0"/>
        <v>Бобовые отварные (горох) с маслом</v>
      </c>
      <c r="G27" s="20" t="str">
        <f t="shared" si="1"/>
        <v>120</v>
      </c>
      <c r="H27" s="20" t="str">
        <f t="shared" si="2"/>
        <v>194,28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66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2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45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Пудинг из творога с яблоками</v>
      </c>
      <c r="C33" s="20" t="s">
        <v>21</v>
      </c>
      <c r="D33" s="45" t="s">
        <v>32</v>
      </c>
      <c r="F33" s="21" t="str">
        <f t="shared" si="0"/>
        <v>Пудинг из творога с яблоками</v>
      </c>
      <c r="G33" s="20" t="str">
        <f t="shared" si="1"/>
        <v>80</v>
      </c>
      <c r="H33" s="45" t="str">
        <f t="shared" si="2"/>
        <v>211,67</v>
      </c>
    </row>
    <row r="34" spans="2:8">
      <c r="B34" s="21" t="str">
        <f>сад!B34</f>
        <v>Молоко сгущенное</v>
      </c>
      <c r="C34" s="20" t="s">
        <v>15</v>
      </c>
      <c r="D34" s="46"/>
      <c r="F34" s="21" t="str">
        <f t="shared" si="0"/>
        <v>Молоко сгущенное</v>
      </c>
      <c r="G34" s="20" t="str">
        <f t="shared" si="1"/>
        <v>20</v>
      </c>
      <c r="H34" s="46"/>
    </row>
    <row r="35" spans="2:8">
      <c r="B35" s="21" t="str">
        <f>сад!B35</f>
        <v>Чай с лимоном</v>
      </c>
      <c r="C35" s="20" t="s">
        <v>11</v>
      </c>
      <c r="D35" s="20" t="s">
        <v>43</v>
      </c>
      <c r="F35" s="21" t="str">
        <f t="shared" si="0"/>
        <v>Чай с лимоном</v>
      </c>
      <c r="G35" s="20" t="str">
        <f t="shared" si="1"/>
        <v>180</v>
      </c>
      <c r="H35" s="20" t="str">
        <f t="shared" si="2"/>
        <v>55,65</v>
      </c>
    </row>
    <row r="36" spans="2:8">
      <c r="B36" s="21" t="s">
        <v>37</v>
      </c>
      <c r="C36" s="31">
        <v>20</v>
      </c>
      <c r="D36" s="20" t="s">
        <v>44</v>
      </c>
      <c r="F36" s="21" t="s">
        <v>37</v>
      </c>
      <c r="G36" s="31">
        <v>20</v>
      </c>
      <c r="H36" s="20" t="str">
        <f t="shared" si="2"/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H33:H34"/>
    <mergeCell ref="G7:H7"/>
    <mergeCell ref="G9:G10"/>
    <mergeCell ref="F8:H8"/>
    <mergeCell ref="F9:F10"/>
    <mergeCell ref="H9:H10"/>
    <mergeCell ref="B9:B10"/>
    <mergeCell ref="B8:D8"/>
    <mergeCell ref="D33:D34"/>
    <mergeCell ref="C7:D7"/>
    <mergeCell ref="C9:C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2021-05-21T07:57:30Z</dcterms:modified>
</cp:coreProperties>
</file>