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B7" i="18"/>
  <c r="F7" s="1"/>
  <c r="E27"/>
  <c r="A27"/>
  <c r="F27" i="17"/>
  <c r="G27"/>
  <c r="G13" i="18"/>
  <c r="G14"/>
  <c r="G20"/>
  <c r="G24"/>
  <c r="G25"/>
  <c r="G26"/>
  <c r="G28"/>
  <c r="G29"/>
  <c r="G30"/>
  <c r="G34"/>
  <c r="G35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4"/>
  <c r="G13"/>
  <c r="G12"/>
  <c r="H13" l="1"/>
  <c r="H14"/>
  <c r="H20"/>
  <c r="H24"/>
  <c r="H25"/>
  <c r="H26"/>
  <c r="H28"/>
  <c r="H29"/>
  <c r="H30"/>
  <c r="H34"/>
  <c r="H35"/>
  <c r="H12"/>
  <c r="F13"/>
  <c r="F14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<sst xmlns="http://schemas.openxmlformats.org/spreadsheetml/2006/main" count="115" uniqueCount="61">
  <si>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</si>
  <si>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</si>
  <si>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</si>
  <si>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</si>
  <si>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</si>
  <si>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</si>
  <si>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</si>
  <si>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</si>
  <si>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</si>
  <si>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</si>
  <si>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</si>
  <si>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</si>
  <si>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</si>
  <si>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10/30</t>
  </si>
  <si>
    <t>Макаронные изделия отварные</t>
  </si>
  <si>
    <t>Компот из св.плодов с вит. С</t>
  </si>
  <si>
    <t>50</t>
  </si>
  <si>
    <t>160</t>
  </si>
  <si>
    <t>200</t>
  </si>
  <si>
    <t>20/30</t>
  </si>
  <si>
    <t>Бутерброд  с сыром</t>
  </si>
  <si>
    <t>Хлеб пшеничный/ржаной витаминизированный</t>
  </si>
  <si>
    <t>140</t>
  </si>
  <si>
    <t>30</t>
  </si>
  <si>
    <t>120</t>
  </si>
  <si>
    <t>20/20</t>
  </si>
  <si>
    <t>Утверждаю: Заведующий МБДОУ</t>
  </si>
  <si>
    <t>Калорийность блюд</t>
  </si>
  <si>
    <t>106,2</t>
  </si>
  <si>
    <t>118</t>
  </si>
  <si>
    <t>75</t>
  </si>
  <si>
    <t>206</t>
  </si>
  <si>
    <t>171,67</t>
  </si>
  <si>
    <t>136,8</t>
  </si>
  <si>
    <t>171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</si>
  <si>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</si>
  <si>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</si>
  <si>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</si>
  <si>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</si>
  <si>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</si>
  <si>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</si>
  <si>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</si>
  <si>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</si>
  <si>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</si>
  <si>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</si>
  <si>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</si>
  <si>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60</t>
  </si>
  <si>
    <t>20</t>
  </si>
  <si>
    <t>201</t>
  </si>
  <si>
    <t>83,57</t>
  </si>
  <si>
    <t>106</t>
  </si>
  <si>
    <t>79,5</t>
  </si>
  <si>
    <t>Каша кукурузно-рисовая молочная жидкая с/м</t>
  </si>
  <si>
    <t>146,16</t>
  </si>
  <si>
    <t>127,89</t>
  </si>
  <si>
    <t>Салат из белокочанной капусты с кукурузой, м/р</t>
  </si>
  <si>
    <t>Борщ из свежей капусты с картофелем, и сметаной</t>
  </si>
  <si>
    <t>Манник</t>
  </si>
  <si>
    <t>53,3</t>
  </si>
  <si>
    <t>31,98</t>
  </si>
  <si>
    <t>242,79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</si>
</sst>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1943100</xdr:colOff>
      <xdr:row>8</xdr:row>
      <xdr:rowOff>124416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943100" cy="1941310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609600</xdr:colOff>
      <xdr:row>8</xdr:row>
      <xdr:rowOff>124416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1943100" cy="1887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11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26</v>
      </c>
      <c r="F2" s="11"/>
      <c r="G2" s="11"/>
      <c r="H2" s="9" t="s">
        <v>26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44364</v>
      </c>
      <c r="D7" s="22"/>
      <c r="F7" s="4"/>
      <c r="G7" s="22">
        <f>C7</f>
        <v>44364</v>
      </c>
      <c r="H7" s="22"/>
    </row>
    <row r="8" spans="2:8" ht="20.25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2</v>
      </c>
      <c r="D9" s="23" t="s">
        <v>27</v>
      </c>
      <c r="F9" s="18" t="s">
        <v>0</v>
      </c>
      <c r="G9" s="23" t="s">
        <v>2</v>
      </c>
      <c r="H9" s="23" t="s">
        <v>27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52</v>
      </c>
      <c r="C12" s="10" t="s">
        <v>17</v>
      </c>
      <c r="D12" s="10" t="s">
        <v>53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12</v>
      </c>
      <c r="C13" s="10" t="s">
        <v>18</v>
      </c>
      <c r="D13" s="10" t="s">
        <v>29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20</v>
      </c>
      <c r="C14" s="10" t="s">
        <v>13</v>
      </c>
      <c r="D14" s="10" t="s">
        <v>30</v>
      </c>
      <c r="F14" s="5" t="str">
        <f t="shared" si="0"/>
        <v>Бутерброд 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37</v>
      </c>
      <c r="C20" s="10" t="s">
        <v>38</v>
      </c>
      <c r="D20" s="10" t="s">
        <v>40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55</v>
      </c>
      <c r="C24" s="10" t="s">
        <v>16</v>
      </c>
      <c r="D24" s="10" t="s">
        <v>58</v>
      </c>
      <c r="F24" s="5" t="str">
        <f t="shared" si="0"/>
        <v>Салат из белокочанной капусты с кукурузой, м/р</v>
      </c>
      <c r="G24" s="10" t="str">
        <f t="shared" si="1"/>
        <v>50</v>
      </c>
      <c r="H24" s="10" t="str">
        <f t="shared" si="1"/>
        <v>53,3</v>
      </c>
    </row>
    <row r="25" spans="2:8">
      <c r="B25" s="5" t="s">
        <v>56</v>
      </c>
      <c r="C25" s="10" t="s">
        <v>11</v>
      </c>
      <c r="D25" s="10" t="s">
        <v>31</v>
      </c>
      <c r="F25" s="5" t="str">
        <f t="shared" si="0"/>
        <v>Борщ из свежей капусты с картофелем,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41</v>
      </c>
      <c r="C26" s="10" t="s">
        <v>43</v>
      </c>
      <c r="D26" s="16" t="s">
        <v>44</v>
      </c>
      <c r="F26" s="5" t="str">
        <f t="shared" si="0"/>
        <v>Тефтели мясные</v>
      </c>
      <c r="G26" s="10" t="str">
        <f t="shared" si="1"/>
        <v>70</v>
      </c>
      <c r="H26" s="16" t="str">
        <f t="shared" si="1"/>
        <v>246</v>
      </c>
    </row>
    <row r="27" spans="2:8">
      <c r="B27" s="5" t="s">
        <v>42</v>
      </c>
      <c r="C27" s="10" t="s">
        <v>23</v>
      </c>
      <c r="D27" s="17"/>
      <c r="F27" s="5" t="str">
        <f t="shared" ref="F27" si="2">B27</f>
        <v>Соус сметана с томатом</v>
      </c>
      <c r="G27" s="10" t="str">
        <f t="shared" ref="G27" si="3">C27</f>
        <v>30</v>
      </c>
      <c r="H27" s="17"/>
    </row>
    <row r="28" spans="2:8">
      <c r="B28" s="5" t="s">
        <v>14</v>
      </c>
      <c r="C28" s="10" t="s">
        <v>10</v>
      </c>
      <c r="D28" s="10" t="s">
        <v>34</v>
      </c>
      <c r="F28" s="5" t="str">
        <f t="shared" si="0"/>
        <v>Макаронные изделия отварные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15</v>
      </c>
      <c r="C29" s="10" t="s">
        <v>18</v>
      </c>
      <c r="D29" s="10" t="s">
        <v>36</v>
      </c>
      <c r="F29" s="5" t="str">
        <f t="shared" si="0"/>
        <v>Компот из св.плодов с вит. С</v>
      </c>
      <c r="G29" s="10" t="str">
        <f t="shared" si="1"/>
        <v>200</v>
      </c>
      <c r="H29" s="10" t="str">
        <f t="shared" si="1"/>
        <v>109</v>
      </c>
    </row>
    <row r="30" spans="2:8">
      <c r="B30" s="5" t="s">
        <v>21</v>
      </c>
      <c r="C30" s="10" t="s">
        <v>19</v>
      </c>
      <c r="D30" s="10" t="s">
        <v>45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39</v>
      </c>
      <c r="C34" s="10" t="s">
        <v>18</v>
      </c>
      <c r="D34" s="10" t="s">
        <v>50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1"/>
        <v>106</v>
      </c>
    </row>
    <row r="35" spans="2:8">
      <c r="B35" s="5" t="s">
        <v>57</v>
      </c>
      <c r="C35" s="10" t="s">
        <v>30</v>
      </c>
      <c r="D35" s="10" t="s">
        <v>60</v>
      </c>
      <c r="F35" s="5" t="str">
        <f t="shared" si="0"/>
        <v>Манник</v>
      </c>
      <c r="G35" s="10" t="str">
        <f t="shared" si="1"/>
        <v>75</v>
      </c>
      <c r="H35" s="10" t="str">
        <f t="shared" si="1"/>
        <v>242,79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="70" zoomScaleSheetLayoutView="70" workbookViewId="0">
      <selection activeCell="C36" sqref="C36"/>
    </sheetView>
  </sheetViews>
  <sheetFormatPr defaultRowHeight="12.75"/>
  <cols>
    <col min="1" max="1" width="81" customWidth="1"/>
    <col min="2" max="2" width="12.42578125" customWidth="1"/>
    <col min="3" max="3" width="15.28515625" customWidth="1"/>
    <col min="5" max="5" width="80.7109375" customWidth="1"/>
    <col min="6" max="6" width="12.4257812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11"/>
      <c r="B2" s="11"/>
      <c r="C2" s="9" t="s">
        <v>26</v>
      </c>
      <c r="E2" s="11"/>
      <c r="F2" s="11"/>
      <c r="G2" s="9" t="s">
        <v>26</v>
      </c>
    </row>
    <row r="3" spans="1:7" ht="18.75">
      <c r="A3" s="11"/>
      <c r="B3" s="11"/>
      <c r="C3" s="8" t="s">
        <v>5</v>
      </c>
      <c r="E3" s="11"/>
      <c r="F3" s="11"/>
      <c r="G3" s="8" t="s">
        <v>5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28.9" customHeight="1">
      <c r="A7" s="4"/>
      <c r="B7" s="22">
        <f>сад!C7</f>
        <v>44364</v>
      </c>
      <c r="C7" s="22"/>
      <c r="E7" s="4"/>
      <c r="F7" s="22">
        <f>B7</f>
        <v>44364</v>
      </c>
      <c r="G7" s="22"/>
    </row>
    <row r="8" spans="1:7" ht="32.450000000000003" customHeight="1">
      <c r="A8" s="20" t="s">
        <v>1</v>
      </c>
      <c r="B8" s="20"/>
      <c r="C8" s="21"/>
      <c r="E8" s="20" t="s">
        <v>1</v>
      </c>
      <c r="F8" s="20"/>
      <c r="G8" s="21"/>
    </row>
    <row r="9" spans="1:7" ht="13.15" customHeight="1">
      <c r="A9" s="18" t="s">
        <v>0</v>
      </c>
      <c r="B9" s="23" t="s">
        <v>2</v>
      </c>
      <c r="C9" s="23" t="s">
        <v>27</v>
      </c>
      <c r="E9" s="18" t="s">
        <v>0</v>
      </c>
      <c r="F9" s="23" t="s">
        <v>2</v>
      </c>
      <c r="G9" s="23" t="s">
        <v>27</v>
      </c>
    </row>
    <row r="10" spans="1:7" ht="37.15" customHeight="1">
      <c r="A10" s="19"/>
      <c r="B10" s="24"/>
      <c r="C10" s="24"/>
      <c r="E10" s="19"/>
      <c r="F10" s="24"/>
      <c r="G10" s="24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Каша кукурузно-рисовая молочная жидкая с/м</v>
      </c>
      <c r="B12" s="10" t="s">
        <v>22</v>
      </c>
      <c r="C12" s="10" t="s">
        <v>54</v>
      </c>
      <c r="E12" s="5" t="str">
        <f>A12</f>
        <v>Каша кукурузно-рисовая молочная жидкая с/м</v>
      </c>
      <c r="F12" s="10" t="s">
        <v>22</v>
      </c>
      <c r="G12" s="10" t="str">
        <f>C12</f>
        <v>127,89</v>
      </c>
    </row>
    <row r="13" spans="1:7" ht="18.75">
      <c r="A13" s="5" t="str">
        <f>сад!B13</f>
        <v>Какао на молоке</v>
      </c>
      <c r="B13" s="10" t="s">
        <v>11</v>
      </c>
      <c r="C13" s="10" t="s">
        <v>28</v>
      </c>
      <c r="E13" s="5" t="str">
        <f t="shared" ref="E13:E35" si="0">A13</f>
        <v>Какао на молоке</v>
      </c>
      <c r="F13" s="10" t="s">
        <v>11</v>
      </c>
      <c r="G13" s="10" t="str">
        <f t="shared" ref="G13:G35" si="1">C13</f>
        <v>106,2</v>
      </c>
    </row>
    <row r="14" spans="1:7" ht="18.75">
      <c r="A14" s="5" t="str">
        <f>сад!B14</f>
        <v>Бутерброд  с сыром</v>
      </c>
      <c r="B14" s="10" t="s">
        <v>13</v>
      </c>
      <c r="C14" s="10" t="s">
        <v>30</v>
      </c>
      <c r="E14" s="5" t="str">
        <f t="shared" si="0"/>
        <v>Бутерброд  с сыром</v>
      </c>
      <c r="F14" s="10" t="s">
        <v>13</v>
      </c>
      <c r="G14" s="10" t="str">
        <f t="shared" si="1"/>
        <v>75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38</v>
      </c>
      <c r="C20" s="10" t="s">
        <v>40</v>
      </c>
      <c r="E20" s="5" t="str">
        <f t="shared" si="0"/>
        <v>Фрукт (яблоко)</v>
      </c>
      <c r="F20" s="10" t="s">
        <v>38</v>
      </c>
      <c r="G20" s="10" t="str">
        <f t="shared" si="1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из белокочанной капусты с кукурузой, м/р</v>
      </c>
      <c r="B24" s="10" t="s">
        <v>23</v>
      </c>
      <c r="C24" s="10" t="s">
        <v>59</v>
      </c>
      <c r="E24" s="5" t="str">
        <f t="shared" si="0"/>
        <v>Салат из белокочанной капусты с кукурузой, м/р</v>
      </c>
      <c r="F24" s="10" t="s">
        <v>23</v>
      </c>
      <c r="G24" s="10" t="str">
        <f t="shared" si="1"/>
        <v>31,98</v>
      </c>
    </row>
    <row r="25" spans="1:7" ht="18.75">
      <c r="A25" s="5" t="str">
        <f>сад!B25</f>
        <v>Борщ из свежей капусты с картофелем, и сметаной</v>
      </c>
      <c r="B25" s="10" t="s">
        <v>10</v>
      </c>
      <c r="C25" s="10" t="s">
        <v>32</v>
      </c>
      <c r="E25" s="5" t="str">
        <f t="shared" si="0"/>
        <v>Борщ из свежей капусты с картофелем, и сметаной</v>
      </c>
      <c r="F25" s="10" t="s">
        <v>10</v>
      </c>
      <c r="G25" s="10" t="str">
        <f t="shared" si="1"/>
        <v>171,67</v>
      </c>
    </row>
    <row r="26" spans="1:7" ht="18.75">
      <c r="A26" s="5" t="str">
        <f>сад!B26</f>
        <v>Тефтели мясные</v>
      </c>
      <c r="B26" s="10" t="s">
        <v>46</v>
      </c>
      <c r="C26" s="16" t="s">
        <v>48</v>
      </c>
      <c r="E26" s="5" t="str">
        <f t="shared" si="0"/>
        <v>Тефтели мясные</v>
      </c>
      <c r="F26" s="10" t="s">
        <v>46</v>
      </c>
      <c r="G26" s="16" t="str">
        <f t="shared" si="1"/>
        <v>201</v>
      </c>
    </row>
    <row r="27" spans="1:7" ht="18.75">
      <c r="A27" s="5" t="str">
        <f>сад!B27</f>
        <v>Соус сметана с томатом</v>
      </c>
      <c r="B27" s="10" t="s">
        <v>47</v>
      </c>
      <c r="C27" s="17"/>
      <c r="E27" s="5" t="str">
        <f t="shared" si="0"/>
        <v>Соус сметана с томатом</v>
      </c>
      <c r="F27" s="10" t="s">
        <v>47</v>
      </c>
      <c r="G27" s="17"/>
    </row>
    <row r="28" spans="1:7" ht="18.75">
      <c r="A28" s="5" t="str">
        <f>сад!B28</f>
        <v>Макаронные изделия отварные</v>
      </c>
      <c r="B28" s="10" t="s">
        <v>24</v>
      </c>
      <c r="C28" s="10" t="s">
        <v>33</v>
      </c>
      <c r="E28" s="5" t="str">
        <f t="shared" si="0"/>
        <v>Макаронные изделия отварные</v>
      </c>
      <c r="F28" s="10" t="s">
        <v>24</v>
      </c>
      <c r="G28" s="10" t="str">
        <f t="shared" si="1"/>
        <v>136,8</v>
      </c>
    </row>
    <row r="29" spans="1:7" ht="18.75">
      <c r="A29" s="5" t="str">
        <f>сад!B29</f>
        <v>Компот из св.плодов с вит. С</v>
      </c>
      <c r="B29" s="10" t="s">
        <v>10</v>
      </c>
      <c r="C29" s="10" t="s">
        <v>35</v>
      </c>
      <c r="E29" s="5" t="str">
        <f t="shared" si="0"/>
        <v>Компот из св.плодов с вит. С</v>
      </c>
      <c r="F29" s="10" t="s">
        <v>10</v>
      </c>
      <c r="G29" s="10" t="str">
        <f t="shared" si="1"/>
        <v>81,75</v>
      </c>
    </row>
    <row r="30" spans="1:7" ht="18.75">
      <c r="A30" s="5" t="str">
        <f>сад!B30</f>
        <v>Хлеб пшеничный/ржаной витаминизированный</v>
      </c>
      <c r="B30" s="10" t="s">
        <v>25</v>
      </c>
      <c r="C30" s="10" t="s">
        <v>49</v>
      </c>
      <c r="E30" s="5" t="str">
        <f t="shared" si="0"/>
        <v>Хлеб пшеничный/ржаной витаминизированный</v>
      </c>
      <c r="F30" s="10" t="s">
        <v>25</v>
      </c>
      <c r="G30" s="10" t="str">
        <f t="shared" si="1"/>
        <v>83,57</v>
      </c>
    </row>
    <row r="31" spans="1:7" ht="18.75">
      <c r="A31" s="5"/>
      <c r="B31" s="10"/>
      <c r="C31" s="10"/>
      <c r="E31" s="5"/>
      <c r="F31" s="10"/>
      <c r="G31" s="10"/>
    </row>
    <row r="32" spans="1:7" ht="18.75">
      <c r="A32" s="5"/>
      <c r="B32" s="10"/>
      <c r="C32" s="10"/>
      <c r="E32" s="5"/>
      <c r="F32" s="10"/>
      <c r="G32" s="10"/>
    </row>
    <row r="33" spans="1:7" ht="18.75">
      <c r="A33" s="6" t="str">
        <f>сад!B33</f>
        <v>Полдник</v>
      </c>
      <c r="B33" s="15"/>
      <c r="C33" s="15"/>
      <c r="E33" s="6" t="str">
        <f t="shared" si="0"/>
        <v>Полдник</v>
      </c>
      <c r="F33" s="15"/>
      <c r="G33" s="10"/>
    </row>
    <row r="34" spans="1:7" ht="18.75">
      <c r="A34" s="5" t="str">
        <f>сад!B34</f>
        <v>Кисло-молочный продукт</v>
      </c>
      <c r="B34" s="10" t="s">
        <v>10</v>
      </c>
      <c r="C34" s="10" t="s">
        <v>51</v>
      </c>
      <c r="E34" s="5" t="str">
        <f t="shared" si="0"/>
        <v>Кисло-молочный продукт</v>
      </c>
      <c r="F34" s="10" t="s">
        <v>10</v>
      </c>
      <c r="G34" s="10" t="str">
        <f t="shared" si="1"/>
        <v>79,5</v>
      </c>
    </row>
    <row r="35" spans="1:7" ht="18.75">
      <c r="A35" s="5" t="str">
        <f>сад!B35</f>
        <v>Манник</v>
      </c>
      <c r="B35" s="10" t="s">
        <v>30</v>
      </c>
      <c r="C35" s="10" t="s">
        <v>60</v>
      </c>
      <c r="E35" s="5" t="str">
        <f t="shared" si="0"/>
        <v>Манник</v>
      </c>
      <c r="F35" s="10" t="s">
        <v>16</v>
      </c>
      <c r="G35" s="10" t="str">
        <f t="shared" si="1"/>
        <v>242,79</v>
      </c>
    </row>
    <row r="36" spans="1:7" ht="18.75">
      <c r="A36" s="5"/>
      <c r="B36" s="10"/>
      <c r="C36" s="10"/>
      <c r="E36" s="5"/>
      <c r="F36" s="10"/>
      <c r="G36" s="10"/>
    </row>
    <row r="37" spans="1:7" ht="18.75">
      <c r="A37" s="5"/>
      <c r="B37" s="5"/>
      <c r="C37" s="10"/>
      <c r="E37" s="5"/>
      <c r="F37" s="5"/>
      <c r="G37" s="10"/>
    </row>
    <row r="38" spans="1:7" ht="18.75">
      <c r="A38" s="5"/>
      <c r="B38" s="5"/>
      <c r="C38" s="10"/>
      <c r="E38" s="5"/>
      <c r="F38" s="5"/>
      <c r="G38" s="10"/>
    </row>
    <row r="39" spans="1:7" ht="18.75">
      <c r="A39" s="3"/>
      <c r="B39" s="3"/>
      <c r="C39" s="11"/>
      <c r="E39" s="3"/>
      <c r="F39" s="3"/>
      <c r="G39" s="11"/>
    </row>
    <row r="40" spans="1:7" ht="18.75">
      <c r="A40" s="2" t="s">
        <v>3</v>
      </c>
      <c r="B40" s="2"/>
      <c r="C40" s="11"/>
      <c r="E40" s="2" t="s">
        <v>3</v>
      </c>
      <c r="F40" s="2"/>
      <c r="G40" s="11"/>
    </row>
    <row r="41" spans="1:7" ht="18.75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2021-02-04T09:44:25Z</cp:lastPrinted>
  <dcterms:created xsi:type="dcterms:W3CDTF">1996-10-08T23:32:33Z</dcterms:created>
  <dcterms:modified xsi:type="dcterms:W3CDTF">2021-06-03T09:37:12Z</dcterms:modified>
</cp:coreProperties>
</file>