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F26" i="17"/>
  <c r="G26"/>
  <c r="H26"/>
  <c r="F26" i="18"/>
  <c r="B26"/>
  <c r="H35" l="1"/>
  <c r="H35" i="17"/>
  <c r="C7" i="18"/>
  <c r="G7" s="1"/>
  <c r="G7" i="17"/>
  <c r="F35"/>
  <c r="G13" i="18"/>
  <c r="G14"/>
  <c r="G20"/>
  <c r="G24"/>
  <c r="G25"/>
  <c r="G27"/>
  <c r="G28"/>
  <c r="G32"/>
  <c r="G33"/>
  <c r="G34"/>
  <c r="G12"/>
  <c r="G13" i="17"/>
  <c r="G14"/>
  <c r="G20"/>
  <c r="G24"/>
  <c r="G25"/>
  <c r="G27"/>
  <c r="G28"/>
  <c r="G32"/>
  <c r="G33"/>
  <c r="G34"/>
  <c r="G12"/>
  <c r="H13" i="18"/>
  <c r="H14"/>
  <c r="H20"/>
  <c r="H24"/>
  <c r="H25"/>
  <c r="H27"/>
  <c r="H28"/>
  <c r="H32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7"/>
  <c r="H28"/>
  <c r="H32"/>
  <c r="H34"/>
  <c r="H12"/>
  <c r="F13"/>
  <c r="F14"/>
  <c r="F19"/>
  <c r="F20"/>
  <c r="F23"/>
  <c r="F24"/>
  <c r="F25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<sst xmlns="http://schemas.openxmlformats.org/spreadsheetml/2006/main" count="100" uniqueCount="64">
  <si>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</si>
  <si>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</si>
  <si>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</si>
  <si>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</si>
  <si>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</si>
  <si>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</si>
  <si>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</si>
  <si>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</si>
  <si>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</si>
  <si>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</si>
  <si>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</si>
  <si>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</si>
  <si>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</si>
  <si>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Пудинг из творога с яблоками</t>
  </si>
  <si>
    <t>Молоко сгущенное</t>
  </si>
  <si>
    <t>20</t>
  </si>
  <si>
    <t>160</t>
  </si>
  <si>
    <t>200</t>
  </si>
  <si>
    <t>50</t>
  </si>
  <si>
    <t>20/30</t>
  </si>
  <si>
    <t>100</t>
  </si>
  <si>
    <t>80</t>
  </si>
  <si>
    <t>20/20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</si>
  <si>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</si>
  <si>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</si>
  <si>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</si>
  <si>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</si>
  <si>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</si>
  <si>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Кадорийность блюд</t>
  </si>
  <si>
    <t>Калорийность блюд</t>
  </si>
  <si>
    <t>118</t>
  </si>
  <si>
    <t>106,2</t>
  </si>
  <si>
    <t>211,67</t>
  </si>
  <si>
    <t>254</t>
  </si>
  <si>
    <t>Фрукт (яблоко)</t>
  </si>
  <si>
    <t>Хлеб пшеничный витамин.</t>
  </si>
  <si>
    <t>Чай с лимоном</t>
  </si>
  <si>
    <t>130</t>
  </si>
  <si>
    <t>55</t>
  </si>
  <si>
    <t>102,85</t>
  </si>
  <si>
    <t>61,5</t>
  </si>
  <si>
    <t>55,65</t>
  </si>
  <si>
    <t>45</t>
  </si>
  <si>
    <t>83,57</t>
  </si>
  <si>
    <t>167,76</t>
  </si>
  <si>
    <t>10/20/30</t>
  </si>
  <si>
    <t>156</t>
  </si>
  <si>
    <t>146,79</t>
  </si>
  <si>
    <t>Кисель плодово-ягодный</t>
  </si>
  <si>
    <t>5/15/30</t>
  </si>
  <si>
    <t>97,7</t>
  </si>
  <si>
    <t>73,27</t>
  </si>
  <si>
    <t>Каша кукурузно-пшеничная молочная жидкая с/м</t>
  </si>
  <si>
    <t>Салат из белокочанной капусты с морковью, м/р</t>
  </si>
  <si>
    <t>Борщ из свежей капусты с картофелем, сметаной</t>
  </si>
  <si>
    <t>Запеканка картофельная с печенью и соусом</t>
  </si>
  <si>
    <t>160/30</t>
  </si>
  <si>
    <t>120/15</t>
  </si>
  <si>
    <t>54,04</t>
  </si>
  <si>
    <t>32,42</t>
  </si>
  <si>
    <t>206</t>
  </si>
  <si>
    <t>171,67</t>
  </si>
  <si>
    <t>228,2</t>
  </si>
  <si>
    <t>162,14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</si>
</sst>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26" sqref="D2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25</v>
      </c>
      <c r="F2" s="11"/>
      <c r="G2" s="11"/>
      <c r="H2" s="9" t="s">
        <v>25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2">
        <v>44376</v>
      </c>
      <c r="D7" s="32"/>
      <c r="F7" s="4"/>
      <c r="G7" s="32">
        <f>C7</f>
        <v>44376</v>
      </c>
      <c r="H7" s="32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7" t="s">
        <v>0</v>
      </c>
      <c r="C9" s="33" t="s">
        <v>2</v>
      </c>
      <c r="D9" s="33" t="s">
        <v>28</v>
      </c>
      <c r="F9" s="37" t="s">
        <v>0</v>
      </c>
      <c r="G9" s="33" t="s">
        <v>2</v>
      </c>
      <c r="H9" s="33" t="s">
        <v>29</v>
      </c>
    </row>
    <row r="10" spans="2:8" ht="37.5" customHeight="1">
      <c r="B10" s="38"/>
      <c r="C10" s="34"/>
      <c r="D10" s="34"/>
      <c r="F10" s="38"/>
      <c r="G10" s="34"/>
      <c r="H10" s="34"/>
    </row>
    <row r="11" spans="2:8">
      <c r="B11" s="6" t="s">
        <v>9</v>
      </c>
      <c r="C11" s="10"/>
      <c r="D11" s="10"/>
      <c r="F11" s="6" t="s">
        <v>9</v>
      </c>
      <c r="G11" s="6"/>
      <c r="H11" s="10"/>
    </row>
    <row r="12" spans="2:8">
      <c r="B12" s="5" t="s">
        <v>52</v>
      </c>
      <c r="C12" s="10" t="s">
        <v>16</v>
      </c>
      <c r="D12" s="10" t="s">
        <v>44</v>
      </c>
      <c r="F12" s="5" t="str">
        <f>B12</f>
        <v>Каша кукурузно-пшеничная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12</v>
      </c>
      <c r="C13" s="10" t="s">
        <v>17</v>
      </c>
      <c r="D13" s="10" t="s">
        <v>30</v>
      </c>
      <c r="F13" s="5" t="str">
        <f t="shared" ref="F13:F35" si="0">B13</f>
        <v>Какао на молоке</v>
      </c>
      <c r="G13" s="10" t="str">
        <f t="shared" ref="G13:G34" si="1">C13</f>
        <v>200</v>
      </c>
      <c r="H13" s="10" t="str">
        <f t="shared" ref="H13:H35" si="2">D13</f>
        <v>118</v>
      </c>
    </row>
    <row r="14" spans="2:8">
      <c r="B14" s="5" t="s">
        <v>26</v>
      </c>
      <c r="C14" s="10" t="s">
        <v>45</v>
      </c>
      <c r="D14" s="10" t="s">
        <v>46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2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34</v>
      </c>
      <c r="C20" s="10" t="s">
        <v>20</v>
      </c>
      <c r="D20" s="10" t="s">
        <v>38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18</v>
      </c>
      <c r="D24" s="10" t="s">
        <v>58</v>
      </c>
      <c r="F24" s="5" t="str">
        <f t="shared" si="0"/>
        <v>Салат из белокочанной капусты с морковью, м/р</v>
      </c>
      <c r="G24" s="10" t="str">
        <f t="shared" si="1"/>
        <v>50</v>
      </c>
      <c r="H24" s="10" t="str">
        <f t="shared" si="2"/>
        <v>54,04</v>
      </c>
    </row>
    <row r="25" spans="2:8">
      <c r="B25" s="5" t="s">
        <v>54</v>
      </c>
      <c r="C25" s="10" t="s">
        <v>11</v>
      </c>
      <c r="D25" s="10" t="s">
        <v>60</v>
      </c>
      <c r="F25" s="5" t="str">
        <f t="shared" si="0"/>
        <v>Борщ из свежей капусты с картофелем, сметаной</v>
      </c>
      <c r="G25" s="10" t="str">
        <f t="shared" si="1"/>
        <v>180</v>
      </c>
      <c r="H25" s="10" t="str">
        <f t="shared" si="2"/>
        <v>206</v>
      </c>
    </row>
    <row r="26" spans="2:8">
      <c r="B26" s="5" t="s">
        <v>55</v>
      </c>
      <c r="C26" s="10" t="s">
        <v>56</v>
      </c>
      <c r="D26" s="10" t="s">
        <v>62</v>
      </c>
      <c r="F26" s="5" t="str">
        <f t="shared" ref="F26" si="3">B26</f>
        <v>Запеканка картофельная с печенью и соусом</v>
      </c>
      <c r="G26" s="10" t="str">
        <f t="shared" ref="G26" si="4">C26</f>
        <v>160/30</v>
      </c>
      <c r="H26" s="10" t="str">
        <f t="shared" ref="H26" si="5">D26</f>
        <v>228,2</v>
      </c>
    </row>
    <row r="27" spans="2:8">
      <c r="B27" s="5" t="s">
        <v>48</v>
      </c>
      <c r="C27" s="10" t="s">
        <v>17</v>
      </c>
      <c r="D27" s="10" t="s">
        <v>50</v>
      </c>
      <c r="F27" s="5" t="str">
        <f t="shared" si="0"/>
        <v>Кисель плодово-ягодный</v>
      </c>
      <c r="G27" s="10" t="str">
        <f t="shared" si="1"/>
        <v>200</v>
      </c>
      <c r="H27" s="10" t="str">
        <f t="shared" si="2"/>
        <v>97,7</v>
      </c>
    </row>
    <row r="28" spans="2:8">
      <c r="B28" s="5" t="s">
        <v>27</v>
      </c>
      <c r="C28" s="10" t="s">
        <v>19</v>
      </c>
      <c r="D28" s="10" t="s">
        <v>39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13</v>
      </c>
      <c r="C32" s="10" t="s">
        <v>20</v>
      </c>
      <c r="D32" s="39" t="s">
        <v>33</v>
      </c>
      <c r="F32" s="5" t="str">
        <f t="shared" si="0"/>
        <v>Пудинг из творога с яблоками</v>
      </c>
      <c r="G32" s="10" t="str">
        <f t="shared" si="1"/>
        <v>100</v>
      </c>
      <c r="H32" s="39" t="str">
        <f t="shared" si="2"/>
        <v>254</v>
      </c>
    </row>
    <row r="33" spans="2:8">
      <c r="B33" s="5" t="s">
        <v>14</v>
      </c>
      <c r="C33" s="10" t="s">
        <v>15</v>
      </c>
      <c r="D33" s="40"/>
      <c r="F33" s="5" t="str">
        <f t="shared" si="0"/>
        <v>Молоко сгущенное</v>
      </c>
      <c r="G33" s="10" t="str">
        <f t="shared" si="1"/>
        <v>20</v>
      </c>
      <c r="H33" s="40"/>
    </row>
    <row r="34" spans="2:8">
      <c r="B34" s="5" t="s">
        <v>36</v>
      </c>
      <c r="C34" s="10" t="s">
        <v>17</v>
      </c>
      <c r="D34" s="10" t="s">
        <v>40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>
      <c r="B35" s="5" t="s">
        <v>35</v>
      </c>
      <c r="C35" s="30">
        <v>30</v>
      </c>
      <c r="D35" s="10" t="s">
        <v>18</v>
      </c>
      <c r="F35" s="5" t="str">
        <f t="shared" si="0"/>
        <v>Хлеб пшеничный витамин.</v>
      </c>
      <c r="G35" s="30">
        <v>30</v>
      </c>
      <c r="H35" s="10" t="str">
        <f t="shared" si="2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D32:D33"/>
    <mergeCell ref="H32:H33"/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27" sqref="D2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1.7109375" style="16" customWidth="1"/>
    <col min="4" max="4" width="14.7109375" style="17" customWidth="1"/>
    <col min="5" max="5" width="8.85546875" style="16"/>
    <col min="6" max="6" width="80.5703125" style="16" customWidth="1"/>
    <col min="7" max="7" width="11.7109375" style="16" customWidth="1"/>
    <col min="8" max="8" width="14.71093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44376</v>
      </c>
      <c r="D7" s="47"/>
      <c r="F7" s="24"/>
      <c r="G7" s="47">
        <f>C7</f>
        <v>44376</v>
      </c>
      <c r="H7" s="47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8" t="s">
        <v>2</v>
      </c>
      <c r="D9" s="48"/>
      <c r="F9" s="41" t="s">
        <v>0</v>
      </c>
      <c r="G9" s="48" t="s">
        <v>2</v>
      </c>
      <c r="H9" s="48"/>
    </row>
    <row r="10" spans="2:8" ht="37.5" customHeight="1">
      <c r="B10" s="42"/>
      <c r="C10" s="49"/>
      <c r="D10" s="49"/>
      <c r="F10" s="42"/>
      <c r="G10" s="49"/>
      <c r="H10" s="49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кукурузно-пшеничная молочная жидкая с/м</v>
      </c>
      <c r="C12" s="20" t="s">
        <v>24</v>
      </c>
      <c r="D12" s="20" t="s">
        <v>47</v>
      </c>
      <c r="F12" s="21" t="str">
        <f>B12</f>
        <v>Каша кукурузно-пшеничная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Какао на молоке</v>
      </c>
      <c r="C13" s="20" t="s">
        <v>11</v>
      </c>
      <c r="D13" s="20" t="s">
        <v>31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маслом и повидлом</v>
      </c>
      <c r="C14" s="20" t="s">
        <v>49</v>
      </c>
      <c r="D14" s="20" t="s">
        <v>37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20</v>
      </c>
      <c r="D20" s="20" t="s">
        <v>38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морковью, м/р</v>
      </c>
      <c r="C24" s="20" t="s">
        <v>23</v>
      </c>
      <c r="D24" s="20" t="s">
        <v>59</v>
      </c>
      <c r="F24" s="21" t="str">
        <f t="shared" si="0"/>
        <v>Салат из белокочанной капусты с морковью, м/р</v>
      </c>
      <c r="G24" s="20" t="str">
        <f t="shared" si="1"/>
        <v>30</v>
      </c>
      <c r="H24" s="20" t="str">
        <f t="shared" si="2"/>
        <v>32,42</v>
      </c>
    </row>
    <row r="25" spans="2:8">
      <c r="B25" s="21" t="str">
        <f>сад!B25</f>
        <v>Борщ из свежей капусты с картофелем, сметаной</v>
      </c>
      <c r="C25" s="20" t="s">
        <v>10</v>
      </c>
      <c r="D25" s="20" t="s">
        <v>61</v>
      </c>
      <c r="F25" s="21" t="str">
        <f t="shared" si="0"/>
        <v>Борщ из свежей капусты с картофелем,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Запеканка картофельная с печенью и соусом</v>
      </c>
      <c r="C26" s="20" t="s">
        <v>57</v>
      </c>
      <c r="D26" s="20" t="s">
        <v>63</v>
      </c>
      <c r="F26" s="21" t="str">
        <f t="shared" si="0"/>
        <v>Запеканка картофельная с печенью и соусом</v>
      </c>
      <c r="G26" s="20" t="str">
        <f t="shared" ref="G26" si="3">C26</f>
        <v>120/15</v>
      </c>
      <c r="H26" s="20" t="str">
        <f t="shared" ref="H26" si="4">D26</f>
        <v>162,14</v>
      </c>
    </row>
    <row r="27" spans="2:8">
      <c r="B27" s="21" t="str">
        <f>сад!B27</f>
        <v>Кисель плодово-ягодный</v>
      </c>
      <c r="C27" s="20" t="s">
        <v>10</v>
      </c>
      <c r="D27" s="20" t="s">
        <v>51</v>
      </c>
      <c r="F27" s="21" t="str">
        <f t="shared" si="0"/>
        <v>Кисель плодово-ягодный</v>
      </c>
      <c r="G27" s="20" t="str">
        <f t="shared" si="1"/>
        <v>150</v>
      </c>
      <c r="H27" s="20" t="str">
        <f t="shared" si="2"/>
        <v>73,27</v>
      </c>
    </row>
    <row r="28" spans="2:8">
      <c r="B28" s="21" t="str">
        <f>сад!B28</f>
        <v>Хлеб пшеничный/ржаной витаминизированный</v>
      </c>
      <c r="C28" s="20" t="s">
        <v>22</v>
      </c>
      <c r="D28" s="20" t="s">
        <v>43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21</v>
      </c>
      <c r="D32" s="45" t="s">
        <v>32</v>
      </c>
      <c r="F32" s="21" t="str">
        <f t="shared" si="0"/>
        <v>Пудинг из творога с яблоками</v>
      </c>
      <c r="G32" s="20" t="str">
        <f t="shared" si="1"/>
        <v>80</v>
      </c>
      <c r="H32" s="45" t="str">
        <f t="shared" si="2"/>
        <v>211,67</v>
      </c>
    </row>
    <row r="33" spans="2:8">
      <c r="B33" s="21" t="str">
        <f>сад!B33</f>
        <v>Молоко сгущенное</v>
      </c>
      <c r="C33" s="20" t="s">
        <v>15</v>
      </c>
      <c r="D33" s="46"/>
      <c r="F33" s="21" t="str">
        <f t="shared" si="0"/>
        <v>Молоко сгущенное</v>
      </c>
      <c r="G33" s="20" t="str">
        <f t="shared" si="1"/>
        <v>20</v>
      </c>
      <c r="H33" s="46"/>
    </row>
    <row r="34" spans="2:8">
      <c r="B34" s="21" t="str">
        <f>сад!B34</f>
        <v>Чай с лимоном</v>
      </c>
      <c r="C34" s="20" t="s">
        <v>11</v>
      </c>
      <c r="D34" s="20" t="s">
        <v>41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>
      <c r="B35" s="21" t="s">
        <v>35</v>
      </c>
      <c r="C35" s="31">
        <v>20</v>
      </c>
      <c r="D35" s="20" t="s">
        <v>42</v>
      </c>
      <c r="F35" s="21" t="s">
        <v>35</v>
      </c>
      <c r="G35" s="31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H32:H33"/>
    <mergeCell ref="G7:H7"/>
    <mergeCell ref="G9:G10"/>
    <mergeCell ref="F8:H8"/>
    <mergeCell ref="F9:F10"/>
    <mergeCell ref="H9:H10"/>
    <mergeCell ref="B9:B10"/>
    <mergeCell ref="B8:D8"/>
    <mergeCell ref="D32:D33"/>
    <mergeCell ref="C7:D7"/>
    <mergeCell ref="C9:C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2021-06-21T03:23:56Z</dcterms:modified>
</cp:coreProperties>
</file>