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0">сад!$A$1:$H$37</definedName>
  </definedNames>
  <calcPr calcId="124519"/>
</workbook>
</file>

<file path=xl/calcChain.xml><?xml version="1.0" encoding="utf-8"?>
<calcChain xmlns="http://schemas.openxmlformats.org/spreadsheetml/2006/main">
  <c r="C7" i="18"/>
  <c r="G7" s="1"/>
  <c r="G7" i="17"/>
  <c r="G34"/>
  <c r="G33"/>
  <c r="G29"/>
  <c r="G28"/>
  <c r="G27"/>
  <c r="G26"/>
  <c r="G25"/>
  <c r="G24"/>
  <c r="G20"/>
  <c r="G14"/>
  <c r="G13"/>
  <c r="G12"/>
  <c r="G34" i="18"/>
  <c r="G33"/>
  <c r="G29"/>
  <c r="G28"/>
  <c r="G27"/>
  <c r="G26"/>
  <c r="G25"/>
  <c r="G24"/>
  <c r="G20"/>
  <c r="G14"/>
  <c r="G13"/>
  <c r="G12"/>
  <c r="H13"/>
  <c r="H14"/>
  <c r="H20"/>
  <c r="H24"/>
  <c r="H25"/>
  <c r="H26"/>
  <c r="H27"/>
  <c r="H28"/>
  <c r="H29"/>
  <c r="H33"/>
  <c r="H34"/>
  <c r="H12"/>
  <c r="B13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2"/>
  <c r="F32" s="1"/>
  <c r="B33"/>
  <c r="F33" s="1"/>
  <c r="B34"/>
  <c r="F34" s="1"/>
  <c r="B12"/>
  <c r="F12" s="1"/>
  <c r="H13" i="17"/>
  <c r="H14"/>
  <c r="H20"/>
  <c r="H24"/>
  <c r="H25"/>
  <c r="H26"/>
  <c r="H27"/>
  <c r="H28"/>
  <c r="H29"/>
  <c r="H33"/>
  <c r="H34"/>
  <c r="F13"/>
  <c r="F14"/>
  <c r="F19"/>
  <c r="F20"/>
  <c r="F23"/>
  <c r="F24"/>
  <c r="F25"/>
  <c r="F26"/>
  <c r="F27"/>
  <c r="F28"/>
  <c r="F29"/>
  <c r="F32"/>
  <c r="F33"/>
  <c r="F34"/>
  <c r="H12"/>
  <c r="F12"/>
</calcChain>
</file>

<file path=xl/sharedStrings.xml><?xml version="1.0" encoding="utf-8"?>
<sst xmlns="http://schemas.openxmlformats.org/spreadsheetml/2006/main" count="99" uniqueCount="59">
  <si>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</si>
  <si>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</si>
  <si>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</si>
  <si>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</si>
  <si>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</si>
  <si>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</si>
  <si>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</si>
  <si>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</si>
  <si>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</si>
  <si>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Бутерброд с маслом</t>
  </si>
  <si>
    <t>10/30</t>
  </si>
  <si>
    <t>Чай с молоком</t>
  </si>
  <si>
    <t>160</t>
  </si>
  <si>
    <t xml:space="preserve">Сок фруктовый </t>
  </si>
  <si>
    <t>150</t>
  </si>
  <si>
    <t xml:space="preserve">Макаронные изделия отварные </t>
  </si>
  <si>
    <t>50</t>
  </si>
  <si>
    <t>Молоко кипяченое</t>
  </si>
  <si>
    <t>Пирожок печеный с повидлом</t>
  </si>
  <si>
    <t>200</t>
  </si>
  <si>
    <t>180</t>
  </si>
  <si>
    <t>20/30</t>
  </si>
  <si>
    <t>Напиток из шиповника с витамином С</t>
  </si>
  <si>
    <t>20/20</t>
  </si>
  <si>
    <t>120</t>
  </si>
  <si>
    <t>30</t>
  </si>
  <si>
    <t>140</t>
  </si>
  <si>
    <t>70</t>
  </si>
  <si>
    <t>Хлеб пшеничный/ржаной витаминизированный</t>
  </si>
  <si>
    <t>60</t>
  </si>
  <si>
    <t>Калорийность блюд</t>
  </si>
  <si>
    <t>248,2</t>
  </si>
  <si>
    <t>217,18</t>
  </si>
  <si>
    <t>136</t>
  </si>
  <si>
    <t>72,8</t>
  </si>
  <si>
    <t>91</t>
  </si>
  <si>
    <t>106,83</t>
  </si>
  <si>
    <t>128,2</t>
  </si>
  <si>
    <t>136,8</t>
  </si>
  <si>
    <t>171</t>
  </si>
  <si>
    <t>15</t>
  </si>
  <si>
    <t>11,25</t>
  </si>
  <si>
    <t>84,75</t>
  </si>
  <si>
    <t>113</t>
  </si>
  <si>
    <t>Салат картофельный с соленым огурцом (картофель отв.,морковь вар.,огурец сол-й,м/р)</t>
  </si>
  <si>
    <t>43,3</t>
  </si>
  <si>
    <t>102,85</t>
  </si>
  <si>
    <t>83,57</t>
  </si>
  <si>
    <t>Каша "Дружба" (рис/пшено) молочная жидкая с/м</t>
  </si>
  <si>
    <t>Щи из свежей капусты с картофелем, зелень и сметаной</t>
  </si>
  <si>
    <t>Печень тушеная в соусе</t>
  </si>
  <si>
    <t>102,41</t>
  </si>
  <si>
    <t>119,48</t>
  </si>
  <si>
    <t>133</t>
  </si>
  <si>
    <t>63</t>
  </si>
  <si>
    <t>26</t>
  </si>
  <si>
    <t>Объем порций (г.), Возраст 3-7</t>
  </si>
  <si>
    <t xml:space="preserve">Объем порций (г.), Возраст 1,5-3 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</si>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</sst>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8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1" xfId="0" applyFont="1" applyBorder="1" applyAlignment="1">
      <alignment wrapText="1"/>
    </xf>
    <xf numFmtId="0" fontId="1" fillId="0" borderId="1" xfId="1" applyFont="1" applyBorder="1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/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165" fontId="5" fillId="0" borderId="0" xfId="1" applyNumberFormat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9" name="WordArt 2"/>
        <xdr:cNvSpPr>
          <a:spLocks noChangeArrowheads="1" noChangeShapeType="1" noTextEdit="1"/>
        </xdr:cNvSpPr>
      </xdr:nvSpPr>
      <xdr:spPr bwMode="auto">
        <a:xfrm>
          <a:off x="2504281" y="974725"/>
          <a:ext cx="29725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10" name="WordArt 2"/>
        <xdr:cNvSpPr>
          <a:spLocks noChangeArrowheads="1" noChangeShapeType="1" noTextEdit="1"/>
        </xdr:cNvSpPr>
      </xdr:nvSpPr>
      <xdr:spPr bwMode="auto">
        <a:xfrm>
          <a:off x="3075782" y="1276350"/>
          <a:ext cx="3055937" cy="4222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11" name="Рисунок 10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0" y="392906"/>
          <a:ext cx="2571750" cy="19605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2505074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tabSelected="1" view="pageBreakPreview" zoomScale="70" zoomScaleSheetLayoutView="70" workbookViewId="0">
      <selection activeCell="F17" sqref="F17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3.140625" style="1" customWidth="1"/>
    <col min="4" max="4" width="15.140625" style="11" customWidth="1"/>
    <col min="5" max="5" width="8.85546875" style="1"/>
    <col min="6" max="6" width="80.5703125" style="1" customWidth="1"/>
    <col min="7" max="7" width="12.7109375" style="1" customWidth="1"/>
    <col min="8" max="8" width="15.2851562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32" t="s">
        <v>58</v>
      </c>
      <c r="C2" s="32"/>
      <c r="D2" s="33"/>
      <c r="F2" s="32" t="s">
        <v>58</v>
      </c>
      <c r="G2" s="32"/>
      <c r="H2" s="33"/>
    </row>
    <row r="3" spans="2:8">
      <c r="B3" s="8"/>
      <c r="C3" s="11" t="s">
        <v>4</v>
      </c>
      <c r="F3" s="8"/>
      <c r="G3" s="11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40">
        <v>44382</v>
      </c>
      <c r="D7" s="40"/>
      <c r="F7" s="4"/>
      <c r="G7" s="40">
        <f>C7</f>
        <v>44382</v>
      </c>
      <c r="H7" s="40"/>
    </row>
    <row r="8" spans="2:8" ht="20.25">
      <c r="B8" s="34" t="s">
        <v>1</v>
      </c>
      <c r="C8" s="34"/>
      <c r="D8" s="35"/>
      <c r="F8" s="34" t="s">
        <v>1</v>
      </c>
      <c r="G8" s="34"/>
      <c r="H8" s="35"/>
    </row>
    <row r="9" spans="2:8" ht="18.75" customHeight="1">
      <c r="B9" s="36" t="s">
        <v>0</v>
      </c>
      <c r="C9" s="38" t="s">
        <v>56</v>
      </c>
      <c r="D9" s="38" t="s">
        <v>30</v>
      </c>
      <c r="F9" s="36" t="s">
        <v>0</v>
      </c>
      <c r="G9" s="38" t="s">
        <v>56</v>
      </c>
      <c r="H9" s="38" t="s">
        <v>30</v>
      </c>
    </row>
    <row r="10" spans="2:8" ht="37.5" customHeight="1">
      <c r="B10" s="37"/>
      <c r="C10" s="39"/>
      <c r="D10" s="39"/>
      <c r="F10" s="37"/>
      <c r="G10" s="39"/>
      <c r="H10" s="39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48</v>
      </c>
      <c r="C12" s="10" t="s">
        <v>12</v>
      </c>
      <c r="D12" s="10" t="s">
        <v>31</v>
      </c>
      <c r="F12" s="5" t="str">
        <f>B12</f>
        <v>Каша "Дружба" (рис/пшено) молочная жидкая с/м</v>
      </c>
      <c r="G12" s="10" t="str">
        <f>C12</f>
        <v>160</v>
      </c>
      <c r="H12" s="10" t="str">
        <f>D12</f>
        <v>248,2</v>
      </c>
    </row>
    <row r="13" spans="2:8">
      <c r="B13" s="5" t="s">
        <v>9</v>
      </c>
      <c r="C13" s="10" t="s">
        <v>10</v>
      </c>
      <c r="D13" s="10" t="s">
        <v>33</v>
      </c>
      <c r="F13" s="5" t="str">
        <f t="shared" ref="F13:F34" si="0">B13</f>
        <v>Бутерброд с маслом</v>
      </c>
      <c r="G13" s="10" t="str">
        <f t="shared" ref="G13:H34" si="1">C13</f>
        <v>10/30</v>
      </c>
      <c r="H13" s="10" t="str">
        <f t="shared" si="1"/>
        <v>136</v>
      </c>
    </row>
    <row r="14" spans="2:8">
      <c r="B14" s="5" t="s">
        <v>11</v>
      </c>
      <c r="C14" s="10" t="s">
        <v>19</v>
      </c>
      <c r="D14" s="10" t="s">
        <v>35</v>
      </c>
      <c r="F14" s="5" t="str">
        <f t="shared" si="0"/>
        <v>Чай с молоком</v>
      </c>
      <c r="G14" s="10" t="str">
        <f t="shared" si="1"/>
        <v>200</v>
      </c>
      <c r="H14" s="10" t="str">
        <f t="shared" si="1"/>
        <v>91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13</v>
      </c>
      <c r="C20" s="10" t="s">
        <v>14</v>
      </c>
      <c r="D20" s="10" t="s">
        <v>54</v>
      </c>
      <c r="F20" s="5" t="str">
        <f t="shared" si="0"/>
        <v xml:space="preserve">Сок фруктовый </v>
      </c>
      <c r="G20" s="10" t="str">
        <f t="shared" si="1"/>
        <v>150</v>
      </c>
      <c r="H20" s="10" t="str">
        <f t="shared" si="1"/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0"/>
        <v>Обед</v>
      </c>
      <c r="G23" s="10"/>
      <c r="H23" s="10"/>
    </row>
    <row r="24" spans="2:8" ht="37.5">
      <c r="B24" s="30" t="s">
        <v>44</v>
      </c>
      <c r="C24" s="10" t="s">
        <v>16</v>
      </c>
      <c r="D24" s="10" t="s">
        <v>45</v>
      </c>
      <c r="F24" s="30" t="str">
        <f t="shared" si="0"/>
        <v>Салат картофельный с соленым огурцом (картофель отв.,морковь вар.,огурец сол-й,м/р)</v>
      </c>
      <c r="G24" s="10" t="str">
        <f t="shared" si="1"/>
        <v>50</v>
      </c>
      <c r="H24" s="10" t="str">
        <f t="shared" si="1"/>
        <v>43,3</v>
      </c>
    </row>
    <row r="25" spans="2:8">
      <c r="B25" s="5" t="s">
        <v>49</v>
      </c>
      <c r="C25" s="10" t="s">
        <v>20</v>
      </c>
      <c r="D25" s="10" t="s">
        <v>37</v>
      </c>
      <c r="F25" s="5" t="str">
        <f t="shared" si="0"/>
        <v>Щи из свежей капусты с картофелем, зелень и сметаной</v>
      </c>
      <c r="G25" s="10" t="str">
        <f t="shared" si="1"/>
        <v>180</v>
      </c>
      <c r="H25" s="10" t="str">
        <f t="shared" si="1"/>
        <v>128,2</v>
      </c>
    </row>
    <row r="26" spans="2:8">
      <c r="B26" s="5" t="s">
        <v>50</v>
      </c>
      <c r="C26" s="10" t="s">
        <v>27</v>
      </c>
      <c r="D26" s="10" t="s">
        <v>52</v>
      </c>
      <c r="F26" s="5" t="str">
        <f t="shared" si="0"/>
        <v>Печень тушеная в соусе</v>
      </c>
      <c r="G26" s="10" t="str">
        <f t="shared" si="1"/>
        <v>70</v>
      </c>
      <c r="H26" s="10" t="str">
        <f t="shared" si="1"/>
        <v>119,48</v>
      </c>
    </row>
    <row r="27" spans="2:8">
      <c r="B27" s="5" t="s">
        <v>15</v>
      </c>
      <c r="C27" s="10" t="s">
        <v>14</v>
      </c>
      <c r="D27" s="10" t="s">
        <v>39</v>
      </c>
      <c r="F27" s="5" t="str">
        <f t="shared" si="0"/>
        <v xml:space="preserve">Макаронные изделия отварные </v>
      </c>
      <c r="G27" s="10" t="str">
        <f t="shared" si="1"/>
        <v>150</v>
      </c>
      <c r="H27" s="10" t="str">
        <f t="shared" si="1"/>
        <v>171</v>
      </c>
    </row>
    <row r="28" spans="2:8">
      <c r="B28" s="5" t="s">
        <v>22</v>
      </c>
      <c r="C28" s="10" t="s">
        <v>19</v>
      </c>
      <c r="D28" s="10" t="s">
        <v>40</v>
      </c>
      <c r="F28" s="5" t="str">
        <f t="shared" si="0"/>
        <v>Напиток из шиповника с витамином С</v>
      </c>
      <c r="G28" s="10" t="str">
        <f t="shared" si="1"/>
        <v>200</v>
      </c>
      <c r="H28" s="10" t="str">
        <f t="shared" si="1"/>
        <v>15</v>
      </c>
    </row>
    <row r="29" spans="2:8">
      <c r="B29" s="5" t="s">
        <v>28</v>
      </c>
      <c r="C29" s="10" t="s">
        <v>21</v>
      </c>
      <c r="D29" s="10" t="s">
        <v>46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1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 t="shared" si="0"/>
        <v>Полдник</v>
      </c>
      <c r="G32" s="10"/>
      <c r="H32" s="10"/>
    </row>
    <row r="33" spans="2:8">
      <c r="B33" s="5" t="s">
        <v>18</v>
      </c>
      <c r="C33" s="10" t="s">
        <v>16</v>
      </c>
      <c r="D33" s="10" t="s">
        <v>53</v>
      </c>
      <c r="F33" s="5" t="str">
        <f t="shared" si="0"/>
        <v>Пирожок печеный с повидлом</v>
      </c>
      <c r="G33" s="10" t="str">
        <f t="shared" si="1"/>
        <v>50</v>
      </c>
      <c r="H33" s="10" t="str">
        <f t="shared" si="1"/>
        <v>133</v>
      </c>
    </row>
    <row r="34" spans="2:8">
      <c r="B34" s="5" t="s">
        <v>17</v>
      </c>
      <c r="C34" s="10" t="s">
        <v>19</v>
      </c>
      <c r="D34" s="10" t="s">
        <v>43</v>
      </c>
      <c r="F34" s="5" t="str">
        <f t="shared" si="0"/>
        <v>Молоко кипяченое</v>
      </c>
      <c r="G34" s="10" t="str">
        <f t="shared" si="1"/>
        <v>200</v>
      </c>
      <c r="H34" s="10" t="str">
        <f t="shared" si="1"/>
        <v>113</v>
      </c>
    </row>
    <row r="35" spans="2:8">
      <c r="B35" s="5"/>
      <c r="C35" s="5"/>
      <c r="D35" s="10"/>
      <c r="F35" s="5"/>
      <c r="G35" s="5"/>
      <c r="H35" s="10"/>
    </row>
    <row r="36" spans="2:8" ht="11.25" customHeight="1">
      <c r="B36" s="3"/>
      <c r="C36" s="3"/>
      <c r="F36" s="3"/>
      <c r="G36" s="3"/>
      <c r="H36" s="11"/>
    </row>
    <row r="37" spans="2:8">
      <c r="B37" s="2" t="s">
        <v>2</v>
      </c>
      <c r="C37" s="2"/>
      <c r="F37" s="2" t="s">
        <v>2</v>
      </c>
      <c r="G37" s="2"/>
      <c r="H37" s="11"/>
    </row>
    <row r="38" spans="2:8">
      <c r="B38" s="2"/>
      <c r="C38" s="2"/>
      <c r="F38" s="2"/>
      <c r="G38" s="2"/>
      <c r="H38" s="11"/>
    </row>
    <row r="39" spans="2:8">
      <c r="B39" s="2"/>
      <c r="C39" s="2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7:D7"/>
    <mergeCell ref="G7:H7"/>
    <mergeCell ref="C9:C10"/>
    <mergeCell ref="G9:G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view="pageBreakPreview" zoomScale="70" zoomScaleSheetLayoutView="70" workbookViewId="0">
      <selection activeCell="F14" sqref="F14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4.7109375" style="17" customWidth="1"/>
    <col min="5" max="5" width="8.85546875" style="16"/>
    <col min="6" max="6" width="80.5703125" style="16" customWidth="1"/>
    <col min="7" max="7" width="12.7109375" style="16" customWidth="1"/>
    <col min="8" max="8" width="14.85546875" style="16" customWidth="1"/>
    <col min="9" max="16384" width="8.855468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32" t="s">
        <v>58</v>
      </c>
      <c r="C2" s="32"/>
      <c r="D2" s="33"/>
      <c r="F2" s="32" t="s">
        <v>58</v>
      </c>
      <c r="G2" s="32"/>
      <c r="H2" s="33"/>
    </row>
    <row r="3" spans="2:8">
      <c r="B3" s="17"/>
      <c r="C3" s="17"/>
      <c r="D3" s="28" t="s">
        <v>4</v>
      </c>
      <c r="F3" s="17"/>
      <c r="G3" s="17"/>
      <c r="H3" s="28" t="s">
        <v>4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7">
        <f>сад!C7</f>
        <v>44382</v>
      </c>
      <c r="D7" s="47"/>
      <c r="F7" s="24"/>
      <c r="G7" s="47">
        <f>C7</f>
        <v>44382</v>
      </c>
      <c r="H7" s="47"/>
    </row>
    <row r="8" spans="2:8" ht="20.25">
      <c r="B8" s="41" t="s">
        <v>1</v>
      </c>
      <c r="C8" s="41"/>
      <c r="D8" s="42"/>
      <c r="F8" s="41" t="s">
        <v>1</v>
      </c>
      <c r="G8" s="41"/>
      <c r="H8" s="42"/>
    </row>
    <row r="9" spans="2:8" ht="18.75" customHeight="1">
      <c r="B9" s="43" t="s">
        <v>0</v>
      </c>
      <c r="C9" s="38" t="s">
        <v>57</v>
      </c>
      <c r="D9" s="45" t="s">
        <v>30</v>
      </c>
      <c r="F9" s="43" t="s">
        <v>0</v>
      </c>
      <c r="G9" s="38" t="s">
        <v>57</v>
      </c>
      <c r="H9" s="45" t="s">
        <v>30</v>
      </c>
    </row>
    <row r="10" spans="2:8" ht="37.5" customHeight="1">
      <c r="B10" s="44"/>
      <c r="C10" s="39"/>
      <c r="D10" s="46"/>
      <c r="F10" s="44"/>
      <c r="G10" s="39"/>
      <c r="H10" s="46"/>
    </row>
    <row r="11" spans="2:8">
      <c r="B11" s="23" t="s">
        <v>8</v>
      </c>
      <c r="C11" s="23"/>
      <c r="D11" s="20"/>
      <c r="F11" s="23" t="s">
        <v>8</v>
      </c>
      <c r="G11" s="23"/>
      <c r="H11" s="20"/>
    </row>
    <row r="12" spans="2:8">
      <c r="B12" s="21" t="str">
        <f>сад!B12</f>
        <v>Каша "Дружба" (рис/пшено) молочная жидкая с/м</v>
      </c>
      <c r="C12" s="20" t="s">
        <v>26</v>
      </c>
      <c r="D12" s="20" t="s">
        <v>32</v>
      </c>
      <c r="F12" s="21" t="str">
        <f>B12</f>
        <v>Каша "Дружба" (рис/пшено) молочная жидкая с/м</v>
      </c>
      <c r="G12" s="20" t="str">
        <f>C12</f>
        <v>140</v>
      </c>
      <c r="H12" s="20" t="str">
        <f>D12</f>
        <v>217,18</v>
      </c>
    </row>
    <row r="13" spans="2:8">
      <c r="B13" s="21" t="str">
        <f>сад!B13</f>
        <v>Бутерброд с маслом</v>
      </c>
      <c r="C13" s="20" t="s">
        <v>10</v>
      </c>
      <c r="D13" s="20" t="s">
        <v>33</v>
      </c>
      <c r="F13" s="21" t="str">
        <f t="shared" ref="F13:F34" si="0">B13</f>
        <v>Бутерброд с маслом</v>
      </c>
      <c r="G13" s="20" t="str">
        <f t="shared" ref="G13:H34" si="1">C13</f>
        <v>10/30</v>
      </c>
      <c r="H13" s="20" t="str">
        <f t="shared" si="1"/>
        <v>136</v>
      </c>
    </row>
    <row r="14" spans="2:8">
      <c r="B14" s="21" t="str">
        <f>сад!B14</f>
        <v>Чай с молоком</v>
      </c>
      <c r="C14" s="20" t="s">
        <v>20</v>
      </c>
      <c r="D14" s="20" t="s">
        <v>34</v>
      </c>
      <c r="F14" s="21" t="str">
        <f t="shared" si="0"/>
        <v>Чай с молоком</v>
      </c>
      <c r="G14" s="20" t="str">
        <f t="shared" si="1"/>
        <v>180</v>
      </c>
      <c r="H14" s="20" t="str">
        <f t="shared" si="1"/>
        <v>72,8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 xml:space="preserve">Сок фруктовый </v>
      </c>
      <c r="C20" s="20" t="s">
        <v>14</v>
      </c>
      <c r="D20" s="20" t="s">
        <v>54</v>
      </c>
      <c r="F20" s="21" t="str">
        <f t="shared" si="0"/>
        <v xml:space="preserve">Сок фруктовый </v>
      </c>
      <c r="G20" s="20" t="str">
        <f t="shared" si="1"/>
        <v>150</v>
      </c>
      <c r="H20" s="20" t="str">
        <f t="shared" si="1"/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 ht="37.5">
      <c r="B24" s="31" t="str">
        <f>сад!B24</f>
        <v>Салат картофельный с соленым огурцом (картофель отв.,морковь вар.,огурец сол-й,м/р)</v>
      </c>
      <c r="C24" s="20" t="s">
        <v>25</v>
      </c>
      <c r="D24" s="20" t="s">
        <v>55</v>
      </c>
      <c r="F24" s="31" t="str">
        <f t="shared" si="0"/>
        <v>Салат картофельный с соленым огурцом (картофель отв.,морковь вар.,огурец сол-й,м/р)</v>
      </c>
      <c r="G24" s="20" t="str">
        <f t="shared" si="1"/>
        <v>30</v>
      </c>
      <c r="H24" s="20" t="str">
        <f t="shared" si="1"/>
        <v>26</v>
      </c>
    </row>
    <row r="25" spans="2:8">
      <c r="B25" s="21" t="str">
        <f>сад!B25</f>
        <v>Щи из свежей капусты с картофелем, зелень и сметаной</v>
      </c>
      <c r="C25" s="20" t="s">
        <v>14</v>
      </c>
      <c r="D25" s="20" t="s">
        <v>36</v>
      </c>
      <c r="F25" s="21" t="str">
        <f t="shared" si="0"/>
        <v>Щи из свежей капусты с картофелем, зелень и сметаной</v>
      </c>
      <c r="G25" s="20" t="str">
        <f t="shared" si="1"/>
        <v>150</v>
      </c>
      <c r="H25" s="20" t="str">
        <f t="shared" si="1"/>
        <v>106,83</v>
      </c>
    </row>
    <row r="26" spans="2:8">
      <c r="B26" s="21" t="str">
        <f>сад!B26</f>
        <v>Печень тушеная в соусе</v>
      </c>
      <c r="C26" s="20" t="s">
        <v>29</v>
      </c>
      <c r="D26" s="20" t="s">
        <v>51</v>
      </c>
      <c r="F26" s="21" t="str">
        <f t="shared" si="0"/>
        <v>Печень тушеная в соусе</v>
      </c>
      <c r="G26" s="20" t="str">
        <f t="shared" si="1"/>
        <v>60</v>
      </c>
      <c r="H26" s="20" t="str">
        <f t="shared" si="1"/>
        <v>102,41</v>
      </c>
    </row>
    <row r="27" spans="2:8">
      <c r="B27" s="21" t="str">
        <f>сад!B27</f>
        <v xml:space="preserve">Макаронные изделия отварные </v>
      </c>
      <c r="C27" s="20" t="s">
        <v>24</v>
      </c>
      <c r="D27" s="20" t="s">
        <v>38</v>
      </c>
      <c r="F27" s="21" t="str">
        <f t="shared" si="0"/>
        <v xml:space="preserve">Макаронные изделия отварные </v>
      </c>
      <c r="G27" s="20" t="str">
        <f t="shared" si="1"/>
        <v>120</v>
      </c>
      <c r="H27" s="20" t="str">
        <f t="shared" si="1"/>
        <v>136,8</v>
      </c>
    </row>
    <row r="28" spans="2:8">
      <c r="B28" s="21" t="str">
        <f>сад!B28</f>
        <v>Напиток из шиповника с витамином С</v>
      </c>
      <c r="C28" s="20" t="s">
        <v>14</v>
      </c>
      <c r="D28" s="20" t="s">
        <v>41</v>
      </c>
      <c r="F28" s="21" t="str">
        <f t="shared" si="0"/>
        <v>Напиток из шиповника с витамином С</v>
      </c>
      <c r="G28" s="20" t="str">
        <f t="shared" si="1"/>
        <v>150</v>
      </c>
      <c r="H28" s="20" t="str">
        <f t="shared" si="1"/>
        <v>11,25</v>
      </c>
    </row>
    <row r="29" spans="2:8">
      <c r="B29" s="21" t="str">
        <f>сад!B29</f>
        <v>Хлеб пшеничный/ржаной витаминизированный</v>
      </c>
      <c r="C29" s="20" t="s">
        <v>23</v>
      </c>
      <c r="D29" s="20" t="s">
        <v>47</v>
      </c>
      <c r="F29" s="21" t="str">
        <f t="shared" si="0"/>
        <v>Хлеб пшеничный/ржаной витаминизированный</v>
      </c>
      <c r="G29" s="20" t="str">
        <f t="shared" si="1"/>
        <v>20/20</v>
      </c>
      <c r="H29" s="20" t="str">
        <f t="shared" si="1"/>
        <v>83,57</v>
      </c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3" t="str">
        <f>сад!B32</f>
        <v>Полдник</v>
      </c>
      <c r="C32" s="22"/>
      <c r="D32" s="22"/>
      <c r="F32" s="23" t="str">
        <f t="shared" si="0"/>
        <v>Полдник</v>
      </c>
      <c r="G32" s="20"/>
      <c r="H32" s="20"/>
    </row>
    <row r="33" spans="2:8">
      <c r="B33" s="21" t="str">
        <f>сад!B33</f>
        <v>Пирожок печеный с повидлом</v>
      </c>
      <c r="C33" s="20" t="s">
        <v>16</v>
      </c>
      <c r="D33" s="20" t="s">
        <v>53</v>
      </c>
      <c r="F33" s="21" t="str">
        <f t="shared" si="0"/>
        <v>Пирожок печеный с повидлом</v>
      </c>
      <c r="G33" s="20" t="str">
        <f t="shared" si="1"/>
        <v>50</v>
      </c>
      <c r="H33" s="20" t="str">
        <f t="shared" si="1"/>
        <v>133</v>
      </c>
    </row>
    <row r="34" spans="2:8">
      <c r="B34" s="21" t="str">
        <f>сад!B34</f>
        <v>Молоко кипяченое</v>
      </c>
      <c r="C34" s="20" t="s">
        <v>14</v>
      </c>
      <c r="D34" s="20" t="s">
        <v>42</v>
      </c>
      <c r="F34" s="21" t="str">
        <f t="shared" si="0"/>
        <v>Молоко кипяченое</v>
      </c>
      <c r="G34" s="20" t="str">
        <f t="shared" si="1"/>
        <v>150</v>
      </c>
      <c r="H34" s="20" t="str">
        <f t="shared" si="1"/>
        <v>84,75</v>
      </c>
    </row>
    <row r="35" spans="2:8">
      <c r="B35" s="21"/>
      <c r="C35" s="21"/>
      <c r="D35" s="20"/>
      <c r="F35" s="21"/>
      <c r="G35" s="20"/>
      <c r="H35" s="20"/>
    </row>
    <row r="36" spans="2:8" ht="11.25" customHeight="1">
      <c r="B36" s="19"/>
      <c r="C36" s="19"/>
      <c r="F36" s="19"/>
      <c r="G36" s="19"/>
      <c r="H36" s="17"/>
    </row>
    <row r="37" spans="2:8">
      <c r="B37" s="18" t="s">
        <v>2</v>
      </c>
      <c r="C37" s="18"/>
      <c r="F37" s="18" t="s">
        <v>2</v>
      </c>
      <c r="G37" s="18"/>
      <c r="H37" s="17"/>
    </row>
    <row r="38" spans="2:8">
      <c r="B38" s="18"/>
      <c r="C38" s="18"/>
      <c r="F38" s="18"/>
      <c r="G38" s="18"/>
      <c r="H38" s="17"/>
    </row>
    <row r="39" spans="2:8">
      <c r="B39" s="18"/>
      <c r="C39" s="18"/>
      <c r="F39" s="18"/>
      <c r="G39" s="18"/>
      <c r="H39" s="17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7:D7"/>
    <mergeCell ref="G7:H7"/>
    <mergeCell ref="C9:C10"/>
    <mergeCell ref="G9:G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2020-12-29T08:12:33Z</cp:lastPrinted>
  <dcterms:created xsi:type="dcterms:W3CDTF">1996-10-08T23:32:33Z</dcterms:created>
  <dcterms:modified xsi:type="dcterms:W3CDTF">2021-06-24T09:35:46Z</dcterms:modified>
</cp:coreProperties>
</file>