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G35" i="19"/>
  <c r="H35"/>
  <c r="F35"/>
  <c r="B35"/>
  <c r="F35" i="17"/>
  <c r="G35"/>
  <c r="H35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<sst xmlns="http://schemas.openxmlformats.org/spreadsheetml/2006/main" count="105" uniqueCount="63">
  <si>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</si>
  <si>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</si>
  <si>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</si>
  <si>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</si>
  <si>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</si>
  <si>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</si>
  <si>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</si>
  <si>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</si>
  <si>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</si>
  <si>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</si>
  <si>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</si>
  <si>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</si>
  <si>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</si>
  <si>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Напиток из смородины с витамином С</t>
  </si>
  <si>
    <t>200</t>
  </si>
  <si>
    <t>50</t>
  </si>
  <si>
    <t>70</t>
  </si>
  <si>
    <t>20/30</t>
  </si>
  <si>
    <t>30</t>
  </si>
  <si>
    <t>60</t>
  </si>
  <si>
    <t>120</t>
  </si>
  <si>
    <t>20/20</t>
  </si>
  <si>
    <t>Хлеб пшеничный/ржаной витаминизированный</t>
  </si>
  <si>
    <t>Бутерброд с маслом и повидлом</t>
  </si>
  <si>
    <t>Калорийность блюд</t>
  </si>
  <si>
    <t>156</t>
  </si>
  <si>
    <t>136,8</t>
  </si>
  <si>
    <t>78</t>
  </si>
  <si>
    <t>104</t>
  </si>
  <si>
    <t>63</t>
  </si>
  <si>
    <t>102,85</t>
  </si>
  <si>
    <t>130</t>
  </si>
  <si>
    <t>121,6</t>
  </si>
  <si>
    <t>83,57</t>
  </si>
  <si>
    <t>Чай с сахаром</t>
  </si>
  <si>
    <t>Хлеб пшеничный витаминизированный</t>
  </si>
  <si>
    <t>20</t>
  </si>
  <si>
    <t>45</t>
  </si>
  <si>
    <t>52,2</t>
  </si>
  <si>
    <t>10/20/30</t>
  </si>
  <si>
    <t>55</t>
  </si>
  <si>
    <t>Рагу овощное</t>
  </si>
  <si>
    <t>5/15/30</t>
  </si>
  <si>
    <t>116,14</t>
  </si>
  <si>
    <t>96,78</t>
  </si>
  <si>
    <t>Салат  из белокочанной капусты с морковью, м/р</t>
  </si>
  <si>
    <t>Суп картофельный с горохом и гренками</t>
  </si>
  <si>
    <t>Печень тушеная в соусе</t>
  </si>
  <si>
    <t>54,04</t>
  </si>
  <si>
    <t>32,42</t>
  </si>
  <si>
    <t>119,48</t>
  </si>
  <si>
    <t>102,41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</si>
  <si>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</si>
  <si>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</si>
  <si>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</si>
  <si>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Суп молочный с вермишелью</t>
  </si>
  <si>
    <t>145,2</t>
  </si>
  <si>
    <t>116,7</t>
  </si>
  <si>
    <t>Каша гречневая рассыпчатая с овощами</t>
  </si>
  <si>
    <t>227,01</t>
  </si>
  <si>
    <t>108,9</t>
  </si>
  <si>
    <t>97,25</t>
  </si>
  <si>
    <t>181,61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</si>
</sst>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33" sqref="B3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54</v>
      </c>
      <c r="F2" s="11"/>
      <c r="G2" s="11"/>
      <c r="H2" s="9" t="s">
        <v>54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44396</v>
      </c>
      <c r="D7" s="21"/>
      <c r="F7" s="4"/>
      <c r="G7" s="21">
        <f>C7</f>
        <v>44396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52</v>
      </c>
      <c r="D9" s="22" t="s">
        <v>24</v>
      </c>
      <c r="F9" s="17" t="s">
        <v>0</v>
      </c>
      <c r="G9" s="22" t="s">
        <v>52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55</v>
      </c>
      <c r="C12" s="10" t="s">
        <v>14</v>
      </c>
      <c r="D12" s="10" t="s">
        <v>56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11</v>
      </c>
      <c r="C13" s="10" t="s">
        <v>14</v>
      </c>
      <c r="D13" s="10" t="s">
        <v>26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23</v>
      </c>
      <c r="C14" s="10" t="s">
        <v>39</v>
      </c>
      <c r="D14" s="10" t="s">
        <v>25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45</v>
      </c>
      <c r="C24" s="10" t="s">
        <v>15</v>
      </c>
      <c r="D24" s="10" t="s">
        <v>48</v>
      </c>
      <c r="F24" s="5" t="str">
        <f t="shared" si="0"/>
        <v>Салат  из белокочанной капусты с морковью,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46</v>
      </c>
      <c r="C25" s="10" t="s">
        <v>10</v>
      </c>
      <c r="D25" s="10" t="s">
        <v>57</v>
      </c>
      <c r="F25" s="5" t="str">
        <f t="shared" si="0"/>
        <v>Суп картофельный с горохом и гренками</v>
      </c>
      <c r="G25" s="10" t="str">
        <f t="shared" si="1"/>
        <v>180</v>
      </c>
      <c r="H25" s="10" t="str">
        <f t="shared" si="1"/>
        <v>116,7</v>
      </c>
    </row>
    <row r="26" spans="2:8">
      <c r="B26" s="5" t="s">
        <v>47</v>
      </c>
      <c r="C26" s="10" t="s">
        <v>16</v>
      </c>
      <c r="D26" s="10" t="s">
        <v>50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58</v>
      </c>
      <c r="C27" s="10" t="s">
        <v>9</v>
      </c>
      <c r="D27" s="10" t="s">
        <v>59</v>
      </c>
      <c r="F27" s="5" t="str">
        <f t="shared" si="0"/>
        <v>Каша гречневая рассыпчатая с овощами</v>
      </c>
      <c r="G27" s="10" t="str">
        <f t="shared" si="1"/>
        <v>150</v>
      </c>
      <c r="H27" s="10" t="str">
        <f t="shared" si="1"/>
        <v>227,01</v>
      </c>
    </row>
    <row r="28" spans="2:8">
      <c r="B28" s="5" t="s">
        <v>13</v>
      </c>
      <c r="C28" s="10" t="s">
        <v>14</v>
      </c>
      <c r="D28" s="10" t="s">
        <v>28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22</v>
      </c>
      <c r="C29" s="10" t="s">
        <v>17</v>
      </c>
      <c r="D29" s="10" t="s">
        <v>30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41</v>
      </c>
      <c r="C33" s="10" t="s">
        <v>10</v>
      </c>
      <c r="D33" s="10" t="s">
        <v>43</v>
      </c>
      <c r="F33" s="5" t="str">
        <f t="shared" si="0"/>
        <v>Рагу овощное</v>
      </c>
      <c r="G33" s="10" t="str">
        <f t="shared" si="1"/>
        <v>180</v>
      </c>
      <c r="H33" s="10" t="str">
        <f t="shared" si="1"/>
        <v>116,14</v>
      </c>
    </row>
    <row r="34" spans="2:8">
      <c r="B34" s="5" t="s">
        <v>34</v>
      </c>
      <c r="C34" s="10" t="s">
        <v>14</v>
      </c>
      <c r="D34" s="10" t="s">
        <v>40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55</v>
      </c>
    </row>
    <row r="35" spans="2:8">
      <c r="B35" s="5" t="s">
        <v>35</v>
      </c>
      <c r="C35" s="10" t="s">
        <v>18</v>
      </c>
      <c r="D35" s="10" t="s">
        <v>15</v>
      </c>
      <c r="F35" s="5" t="str">
        <f t="shared" ref="F35" si="2">B35</f>
        <v>Хлеб пшеничный витаминизированный</v>
      </c>
      <c r="G35" s="10" t="str">
        <f t="shared" ref="G35" si="3">C35</f>
        <v>30</v>
      </c>
      <c r="H35" s="10" t="str">
        <f t="shared" ref="H35" si="4">D35</f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35" sqref="B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54</v>
      </c>
      <c r="F2" s="11"/>
      <c r="G2" s="11"/>
      <c r="H2" s="9" t="s">
        <v>54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f>сад!C7</f>
        <v>44396</v>
      </c>
      <c r="D7" s="21"/>
      <c r="F7" s="4"/>
      <c r="G7" s="21">
        <f>C7</f>
        <v>44396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53</v>
      </c>
      <c r="D9" s="22" t="s">
        <v>24</v>
      </c>
      <c r="F9" s="17" t="s">
        <v>0</v>
      </c>
      <c r="G9" s="22" t="s">
        <v>53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tr">
        <f>сад!B12</f>
        <v>Суп молочный с вермишелью</v>
      </c>
      <c r="C12" s="10" t="s">
        <v>9</v>
      </c>
      <c r="D12" s="10" t="s">
        <v>60</v>
      </c>
      <c r="F12" s="5" t="str">
        <f>B12</f>
        <v>Суп молочный с вермишелью</v>
      </c>
      <c r="G12" s="10" t="str">
        <f>C12</f>
        <v>150</v>
      </c>
      <c r="H12" s="10" t="str">
        <f>D12</f>
        <v>108,9</v>
      </c>
    </row>
    <row r="13" spans="2:8">
      <c r="B13" s="5" t="str">
        <f>сад!B13</f>
        <v>Кофейный напиток с молоком</v>
      </c>
      <c r="C13" s="10" t="s">
        <v>10</v>
      </c>
      <c r="D13" s="10" t="s">
        <v>32</v>
      </c>
      <c r="F13" s="5" t="str">
        <f t="shared" ref="F13:F35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42</v>
      </c>
      <c r="D14" s="10" t="s">
        <v>31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9</v>
      </c>
      <c r="D20" s="10" t="s">
        <v>29</v>
      </c>
      <c r="F20" s="5" t="str">
        <f t="shared" si="0"/>
        <v>Сок фруктовый (разливной)</v>
      </c>
      <c r="G20" s="10" t="str">
        <f t="shared" si="1"/>
        <v>150</v>
      </c>
      <c r="H20" s="10" t="s">
        <v>29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белокочанной капусты с морковью, м/р</v>
      </c>
      <c r="C24" s="10" t="s">
        <v>18</v>
      </c>
      <c r="D24" s="16" t="s">
        <v>49</v>
      </c>
      <c r="F24" s="5" t="str">
        <f t="shared" si="0"/>
        <v>Салат  из белокочанной капусты с морковью, м/р</v>
      </c>
      <c r="G24" s="10" t="str">
        <f t="shared" si="1"/>
        <v>30</v>
      </c>
      <c r="H24" s="10" t="str">
        <f t="shared" si="1"/>
        <v>32,42</v>
      </c>
    </row>
    <row r="25" spans="2:8">
      <c r="B25" s="5" t="str">
        <f>сад!B25</f>
        <v>Суп картофельный с горохом и гренками</v>
      </c>
      <c r="C25" s="10" t="s">
        <v>9</v>
      </c>
      <c r="D25" s="16" t="s">
        <v>61</v>
      </c>
      <c r="F25" s="5" t="str">
        <f t="shared" si="0"/>
        <v>Суп картофельный с горохом и гренками</v>
      </c>
      <c r="G25" s="10" t="str">
        <f t="shared" si="1"/>
        <v>150</v>
      </c>
      <c r="H25" s="10" t="str">
        <f t="shared" si="1"/>
        <v>97,25</v>
      </c>
    </row>
    <row r="26" spans="2:8">
      <c r="B26" s="5" t="str">
        <f>сад!B26</f>
        <v>Печень тушеная в соусе</v>
      </c>
      <c r="C26" s="10" t="s">
        <v>19</v>
      </c>
      <c r="D26" s="16" t="s">
        <v>51</v>
      </c>
      <c r="F26" s="5" t="str">
        <f t="shared" si="0"/>
        <v>Печень тушеная в соусе</v>
      </c>
      <c r="G26" s="10" t="str">
        <f t="shared" si="1"/>
        <v>60</v>
      </c>
      <c r="H26" s="10" t="str">
        <f t="shared" si="1"/>
        <v>102,41</v>
      </c>
    </row>
    <row r="27" spans="2:8">
      <c r="B27" s="5" t="str">
        <f>сад!B27</f>
        <v>Каша гречневая рассыпчатая с овощами</v>
      </c>
      <c r="C27" s="10" t="s">
        <v>20</v>
      </c>
      <c r="D27" s="10" t="s">
        <v>62</v>
      </c>
      <c r="F27" s="5" t="str">
        <f t="shared" si="0"/>
        <v>Каша гречневая рассыпчатая с овощами</v>
      </c>
      <c r="G27" s="10" t="str">
        <f t="shared" si="1"/>
        <v>120</v>
      </c>
      <c r="H27" s="10" t="str">
        <f t="shared" si="1"/>
        <v>181,61</v>
      </c>
    </row>
    <row r="28" spans="2:8">
      <c r="B28" s="5" t="str">
        <f>сад!B28</f>
        <v>Напиток из смородины с витамином С</v>
      </c>
      <c r="C28" s="10" t="s">
        <v>9</v>
      </c>
      <c r="D28" s="10" t="s">
        <v>27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21</v>
      </c>
      <c r="D29" s="10" t="s">
        <v>33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Рагу овощное</v>
      </c>
      <c r="C33" s="10" t="s">
        <v>9</v>
      </c>
      <c r="D33" s="10" t="s">
        <v>44</v>
      </c>
      <c r="F33" s="5" t="str">
        <f t="shared" si="0"/>
        <v>Рагу овощное</v>
      </c>
      <c r="G33" s="10" t="str">
        <f t="shared" si="1"/>
        <v>150</v>
      </c>
      <c r="H33" s="10" t="str">
        <f t="shared" si="1"/>
        <v>96,78</v>
      </c>
    </row>
    <row r="34" spans="2:8">
      <c r="B34" s="5" t="str">
        <f>сад!B34</f>
        <v>Чай с сахаром</v>
      </c>
      <c r="C34" s="10" t="s">
        <v>10</v>
      </c>
      <c r="D34" s="10" t="s">
        <v>38</v>
      </c>
      <c r="F34" s="5" t="str">
        <f t="shared" si="0"/>
        <v>Чай с сахаром</v>
      </c>
      <c r="G34" s="10" t="str">
        <f t="shared" si="1"/>
        <v>180</v>
      </c>
      <c r="H34" s="10" t="str">
        <f t="shared" si="1"/>
        <v>52,2</v>
      </c>
    </row>
    <row r="35" spans="2:8">
      <c r="B35" s="5" t="str">
        <f>сад!B35</f>
        <v>Хлеб пшеничный витаминизированный</v>
      </c>
      <c r="C35" s="10" t="s">
        <v>36</v>
      </c>
      <c r="D35" s="10" t="s">
        <v>37</v>
      </c>
      <c r="F35" s="5" t="str">
        <f t="shared" si="0"/>
        <v>Хлеб пшеничный витаминизированный</v>
      </c>
      <c r="G35" s="10" t="str">
        <f t="shared" ref="G35" si="2">C35</f>
        <v>20</v>
      </c>
      <c r="H35" s="10" t="str">
        <f t="shared" ref="H35" si="3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2021-07-15T03:47:51Z</dcterms:modified>
</cp:coreProperties>
</file>