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14"/>
  <c r="G13"/>
  <c r="G13" i="18"/>
  <c r="G14"/>
  <c r="G24"/>
  <c r="G25"/>
  <c r="G26"/>
  <c r="G27"/>
  <c r="G28"/>
  <c r="G29"/>
  <c r="G33"/>
  <c r="G34"/>
  <c r="G12"/>
  <c r="H13"/>
  <c r="H14"/>
  <c r="H20"/>
  <c r="H24"/>
  <c r="H25"/>
  <c r="H26"/>
  <c r="H27"/>
  <c r="H28"/>
  <c r="H29"/>
  <c r="H33"/>
  <c r="H34"/>
  <c r="H12"/>
  <c r="B34"/>
  <c r="F34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3" i="17"/>
  <c r="F1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<sst xmlns="http://schemas.openxmlformats.org/spreadsheetml/2006/main" count="101" uniqueCount="57">
  <si>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</si>
  <si>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</si>
  <si>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</si>
  <si>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</si>
  <si>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</si>
  <si>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</si>
  <si>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</si>
  <si>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</si>
  <si>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</si>
  <si>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</si>
  <si>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</si>
  <si>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</si>
  <si>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</si>
  <si>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</si>
  <si>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</si>
  <si>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</si>
  <si>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</si>
  <si>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</si>
  <si>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</si>
  <si>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</si>
  <si>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</si>
  <si>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</si>
  <si>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</si>
  <si>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</si>
  <si>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</si>
  <si>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</si>
  <si>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</si>
  <si>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171</t>
  </si>
  <si>
    <t>217,18</t>
  </si>
  <si>
    <t>248,2</t>
  </si>
  <si>
    <t>91</t>
  </si>
  <si>
    <t>75</t>
  </si>
  <si>
    <t>106,83</t>
  </si>
  <si>
    <t>128,2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</si>
  <si>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</si>
  <si>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</si>
  <si>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</si>
  <si>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</si>
  <si>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</si>
  <si>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</si>
  <si>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</si>
  <si>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</si>
  <si>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</si>
  <si>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</si>
  <si>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83,57</t>
  </si>
  <si>
    <t>100</t>
  </si>
  <si>
    <t>Каша "Дружба" молочная жидкая (рис, пшено) с/м</t>
  </si>
  <si>
    <t>Салат из белокочанной капусты с м/р</t>
  </si>
  <si>
    <t>55,46</t>
  </si>
  <si>
    <t>33,27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</si>
  <si>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</si>
  <si>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</si>
  <si>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</si>
  <si>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 xml:space="preserve">Фрикадельки из мяса говядины тушеные в соусе </t>
  </si>
  <si>
    <t>80</t>
  </si>
  <si>
    <t>192,29</t>
  </si>
  <si>
    <t>153,83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</si>
</sst>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52</v>
      </c>
      <c r="F2" s="11"/>
      <c r="G2" s="11"/>
      <c r="H2" s="9" t="s">
        <v>52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7">
        <v>44403</v>
      </c>
      <c r="D7" s="37"/>
      <c r="F7" s="4"/>
      <c r="G7" s="37">
        <f>C7</f>
        <v>44403</v>
      </c>
      <c r="H7" s="37"/>
    </row>
    <row r="8" spans="2:12" ht="20.25">
      <c r="B8" s="35" t="s">
        <v>1</v>
      </c>
      <c r="C8" s="35"/>
      <c r="D8" s="36"/>
      <c r="F8" s="35" t="s">
        <v>1</v>
      </c>
      <c r="G8" s="35"/>
      <c r="H8" s="36"/>
    </row>
    <row r="9" spans="2:12" ht="18.75" customHeight="1">
      <c r="B9" s="33" t="s">
        <v>0</v>
      </c>
      <c r="C9" s="38" t="s">
        <v>50</v>
      </c>
      <c r="D9" s="38" t="s">
        <v>26</v>
      </c>
      <c r="F9" s="33" t="s">
        <v>0</v>
      </c>
      <c r="G9" s="38" t="s">
        <v>50</v>
      </c>
      <c r="H9" s="38" t="s">
        <v>26</v>
      </c>
    </row>
    <row r="10" spans="2:12" ht="37.5" customHeight="1">
      <c r="B10" s="34"/>
      <c r="C10" s="39"/>
      <c r="D10" s="39"/>
      <c r="F10" s="34"/>
      <c r="G10" s="39"/>
      <c r="H10" s="39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46</v>
      </c>
      <c r="C12" s="10" t="s">
        <v>17</v>
      </c>
      <c r="D12" s="10" t="s">
        <v>29</v>
      </c>
      <c r="F12" s="5" t="str">
        <f>B12</f>
        <v>Каша "Дружба" молочная жидкая (рис, пшено) с/м</v>
      </c>
      <c r="G12" s="10" t="s">
        <v>17</v>
      </c>
      <c r="H12" s="10" t="str">
        <f>D12</f>
        <v>248,2</v>
      </c>
    </row>
    <row r="13" spans="2:12">
      <c r="B13" s="5" t="s">
        <v>13</v>
      </c>
      <c r="C13" s="10" t="s">
        <v>18</v>
      </c>
      <c r="D13" s="10" t="s">
        <v>30</v>
      </c>
      <c r="F13" s="5" t="str">
        <f t="shared" ref="F13:F34" si="0">B13</f>
        <v>Чай с молоком</v>
      </c>
      <c r="G13" s="10" t="str">
        <f>C13</f>
        <v>200</v>
      </c>
      <c r="H13" s="10" t="str">
        <f t="shared" ref="H13:H34" si="1">D13</f>
        <v>91</v>
      </c>
    </row>
    <row r="14" spans="2:12">
      <c r="B14" s="5" t="s">
        <v>23</v>
      </c>
      <c r="C14" s="10" t="s">
        <v>11</v>
      </c>
      <c r="D14" s="10" t="s">
        <v>31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38</v>
      </c>
      <c r="C20" s="10" t="s">
        <v>9</v>
      </c>
      <c r="D20" s="10" t="s">
        <v>41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47</v>
      </c>
      <c r="C24" s="10" t="s">
        <v>12</v>
      </c>
      <c r="D24" s="10" t="s">
        <v>48</v>
      </c>
      <c r="F24" s="5" t="str">
        <f t="shared" si="0"/>
        <v>Салат из белокочанной капусты с м/р</v>
      </c>
      <c r="G24" s="10" t="str">
        <f t="shared" ref="G24:G29" si="2">C24</f>
        <v>50</v>
      </c>
      <c r="H24" s="10" t="str">
        <f t="shared" si="1"/>
        <v>55,46</v>
      </c>
    </row>
    <row r="25" spans="2:8">
      <c r="B25" s="5" t="s">
        <v>40</v>
      </c>
      <c r="C25" s="10" t="s">
        <v>10</v>
      </c>
      <c r="D25" s="10" t="s">
        <v>33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53</v>
      </c>
      <c r="C26" s="10" t="s">
        <v>45</v>
      </c>
      <c r="D26" s="31" t="s">
        <v>55</v>
      </c>
      <c r="F26" s="5" t="str">
        <f t="shared" si="0"/>
        <v xml:space="preserve">Фрикадельки из мяса говядины тушеные в соусе </v>
      </c>
      <c r="G26" s="10" t="str">
        <f t="shared" si="2"/>
        <v>100</v>
      </c>
      <c r="H26" s="31" t="str">
        <f t="shared" si="1"/>
        <v>192,29</v>
      </c>
    </row>
    <row r="27" spans="2:8">
      <c r="B27" s="5" t="s">
        <v>14</v>
      </c>
      <c r="C27" s="10" t="s">
        <v>9</v>
      </c>
      <c r="D27" s="10" t="s">
        <v>27</v>
      </c>
      <c r="F27" s="5" t="str">
        <f t="shared" si="0"/>
        <v>Макаронные изделия отварные</v>
      </c>
      <c r="G27" s="10" t="str">
        <f t="shared" si="2"/>
        <v>150</v>
      </c>
      <c r="H27" s="10" t="str">
        <f t="shared" si="1"/>
        <v>171</v>
      </c>
    </row>
    <row r="28" spans="2:8">
      <c r="B28" s="5" t="s">
        <v>15</v>
      </c>
      <c r="C28" s="10" t="s">
        <v>18</v>
      </c>
      <c r="D28" s="10" t="s">
        <v>35</v>
      </c>
      <c r="F28" s="5" t="str">
        <f t="shared" si="0"/>
        <v>Компот из кураги</v>
      </c>
      <c r="G28" s="10" t="str">
        <f t="shared" si="2"/>
        <v>200</v>
      </c>
      <c r="H28" s="10" t="str">
        <f t="shared" si="1"/>
        <v>113</v>
      </c>
    </row>
    <row r="29" spans="2:8">
      <c r="B29" s="5" t="s">
        <v>24</v>
      </c>
      <c r="C29" s="10" t="s">
        <v>19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2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39</v>
      </c>
      <c r="C33" s="10" t="s">
        <v>18</v>
      </c>
      <c r="D33" s="10" t="s">
        <v>45</v>
      </c>
      <c r="F33" s="5" t="str">
        <f t="shared" si="0"/>
        <v>Кисло-молочный продукт</v>
      </c>
      <c r="G33" s="10" t="str">
        <f>C33</f>
        <v>200</v>
      </c>
      <c r="H33" s="10" t="str">
        <f t="shared" si="1"/>
        <v>100</v>
      </c>
    </row>
    <row r="34" spans="2:8">
      <c r="B34" s="5" t="s">
        <v>16</v>
      </c>
      <c r="C34" s="10" t="s">
        <v>12</v>
      </c>
      <c r="D34" s="10" t="s">
        <v>36</v>
      </c>
      <c r="F34" s="5" t="str">
        <f t="shared" si="0"/>
        <v>Сдоба "Выборгская"</v>
      </c>
      <c r="G34" s="10" t="str">
        <f>C34</f>
        <v>50</v>
      </c>
      <c r="H34" s="10" t="str">
        <f t="shared" si="1"/>
        <v>243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27" sqref="D27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52</v>
      </c>
      <c r="F2" s="17"/>
      <c r="G2" s="17"/>
      <c r="H2" s="9" t="s">
        <v>52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44403</v>
      </c>
      <c r="D7" s="44"/>
      <c r="F7" s="24"/>
      <c r="G7" s="44">
        <f>C7</f>
        <v>44403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51</v>
      </c>
      <c r="D9" s="45" t="s">
        <v>26</v>
      </c>
      <c r="F9" s="40" t="s">
        <v>0</v>
      </c>
      <c r="G9" s="38" t="s">
        <v>51</v>
      </c>
      <c r="H9" s="45" t="s">
        <v>26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молочная жидкая (рис, пшено) с/м</v>
      </c>
      <c r="C12" s="20" t="s">
        <v>22</v>
      </c>
      <c r="D12" s="20" t="s">
        <v>28</v>
      </c>
      <c r="F12" s="21" t="str">
        <f>B12</f>
        <v>Каша "Дружба" молочная жидкая (рис, 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10</v>
      </c>
      <c r="D13" s="20" t="s">
        <v>43</v>
      </c>
      <c r="F13" s="21" t="str">
        <f t="shared" ref="F13:F34" si="0">B13</f>
        <v>Чай с молоком</v>
      </c>
      <c r="G13" s="20" t="str">
        <f t="shared" ref="G13:G34" si="1">C13</f>
        <v>180</v>
      </c>
      <c r="H13" s="20" t="str">
        <f t="shared" ref="H13:H34" si="2">D13</f>
        <v>72,8</v>
      </c>
    </row>
    <row r="14" spans="2:8">
      <c r="B14" s="21" t="str">
        <f>сад!B14</f>
        <v>Бутерброд с сыром</v>
      </c>
      <c r="C14" s="20" t="s">
        <v>11</v>
      </c>
      <c r="D14" s="20" t="s">
        <v>31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41</v>
      </c>
      <c r="F20" s="21" t="str">
        <f t="shared" si="0"/>
        <v>Сок фруктовый (разливной)</v>
      </c>
      <c r="G20" s="20" t="s">
        <v>9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21</v>
      </c>
      <c r="D24" s="20" t="s">
        <v>49</v>
      </c>
      <c r="F24" s="21" t="str">
        <f t="shared" si="0"/>
        <v>Салат из белокочанной капусты с м/р</v>
      </c>
      <c r="G24" s="20" t="str">
        <f t="shared" si="1"/>
        <v>30</v>
      </c>
      <c r="H24" s="20" t="str">
        <f t="shared" si="2"/>
        <v>33,27</v>
      </c>
    </row>
    <row r="25" spans="2:8">
      <c r="B25" s="21" t="str">
        <f>сад!B25</f>
        <v>Щи из свежей капусты с картофелем и со сметаной</v>
      </c>
      <c r="C25" s="20" t="s">
        <v>9</v>
      </c>
      <c r="D25" s="20" t="s">
        <v>32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из мяса говядины тушеные в соусе </v>
      </c>
      <c r="C26" s="20" t="s">
        <v>54</v>
      </c>
      <c r="D26" s="32" t="s">
        <v>56</v>
      </c>
      <c r="F26" s="21" t="str">
        <f t="shared" si="0"/>
        <v xml:space="preserve">Фрикадельки из мяса говядины тушеные в соусе </v>
      </c>
      <c r="G26" s="20" t="str">
        <f t="shared" si="1"/>
        <v>80</v>
      </c>
      <c r="H26" s="32" t="str">
        <f t="shared" si="2"/>
        <v>153,83</v>
      </c>
    </row>
    <row r="27" spans="2:8">
      <c r="B27" s="21" t="str">
        <f>сад!B27</f>
        <v>Макаронные изделия отварные</v>
      </c>
      <c r="C27" s="20" t="s">
        <v>25</v>
      </c>
      <c r="D27" s="20" t="s">
        <v>37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2"/>
        <v>136,8</v>
      </c>
    </row>
    <row r="28" spans="2:8">
      <c r="B28" s="21" t="str">
        <f>сад!B28</f>
        <v>Компот из кураги</v>
      </c>
      <c r="C28" s="20" t="s">
        <v>9</v>
      </c>
      <c r="D28" s="20" t="s">
        <v>34</v>
      </c>
      <c r="F28" s="21" t="str">
        <f t="shared" si="0"/>
        <v>Компот из кураги</v>
      </c>
      <c r="G28" s="20" t="str">
        <f t="shared" si="1"/>
        <v>150</v>
      </c>
      <c r="H28" s="20" t="str">
        <f t="shared" si="2"/>
        <v>84,75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1"/>
      <c r="C31" s="22"/>
      <c r="D31" s="22"/>
      <c r="F31" s="21"/>
      <c r="G31" s="20"/>
      <c r="H31" s="20"/>
    </row>
    <row r="32" spans="2:8">
      <c r="B32" s="23" t="str">
        <f>сад!B32</f>
        <v>Полдник</v>
      </c>
      <c r="C32" s="21"/>
      <c r="D32" s="21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31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2"/>
        <v>75</v>
      </c>
    </row>
    <row r="34" spans="2:8">
      <c r="B34" s="21" t="str">
        <f>сад!B34</f>
        <v>Сдоба "Выборгская"</v>
      </c>
      <c r="C34" s="20" t="s">
        <v>12</v>
      </c>
      <c r="D34" s="20" t="s">
        <v>36</v>
      </c>
      <c r="F34" s="21" t="str">
        <f t="shared" si="0"/>
        <v>Сдоба "Выборгская"</v>
      </c>
      <c r="G34" s="20" t="str">
        <f t="shared" si="1"/>
        <v>50</v>
      </c>
      <c r="H34" s="20" t="str">
        <f t="shared" si="2"/>
        <v>243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2021-07-19T08:20:24Z</dcterms:modified>
</cp:coreProperties>
</file>