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F2" i="18"/>
  <c r="B2"/>
  <c r="F2" i="17"/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<sst xmlns="http://schemas.openxmlformats.org/spreadsheetml/2006/main" count="96" uniqueCount="59">
  <si>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</si>
  <si>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</si>
  <si>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</si>
  <si>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</si>
  <si>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</si>
  <si>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</si>
  <si>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</si>
  <si>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</si>
  <si>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</si>
  <si>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Бутерброд с маслом</t>
  </si>
  <si>
    <t>10/30</t>
  </si>
  <si>
    <t>Чай с молоком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</si>
  <si>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</si>
  <si>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</si>
  <si>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</si>
  <si>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</si>
  <si>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</si>
  <si>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Молоко кипяченое</t>
  </si>
  <si>
    <t>Пирожок печеный с повидлом</t>
  </si>
  <si>
    <t>200</t>
  </si>
  <si>
    <t>180</t>
  </si>
  <si>
    <t>20/30</t>
  </si>
  <si>
    <t>Напиток из шиповника с витамином С</t>
  </si>
  <si>
    <t>20/20</t>
  </si>
  <si>
    <t>120</t>
  </si>
  <si>
    <t>30</t>
  </si>
  <si>
    <t>140</t>
  </si>
  <si>
    <t>70</t>
  </si>
  <si>
    <t>Хлеб пшеничный/ржаной витаминизированный</t>
  </si>
  <si>
    <t>60</t>
  </si>
  <si>
    <t>Калорийность блюд</t>
  </si>
  <si>
    <t>248,2</t>
  </si>
  <si>
    <t>217,18</t>
  </si>
  <si>
    <t>136</t>
  </si>
  <si>
    <t>72,8</t>
  </si>
  <si>
    <t>91</t>
  </si>
  <si>
    <t>136,8</t>
  </si>
  <si>
    <t>171</t>
  </si>
  <si>
    <t>15</t>
  </si>
  <si>
    <t>84,75</t>
  </si>
  <si>
    <t>113</t>
  </si>
  <si>
    <t>43,3</t>
  </si>
  <si>
    <t>102,85</t>
  </si>
  <si>
    <t>83,57</t>
  </si>
  <si>
    <t>Каша "Дружба" (рис/пшено) молочная жидкая с/м</t>
  </si>
  <si>
    <t>Щи из свежей капусты с картофелем, зелень и сметаной</t>
  </si>
  <si>
    <t>Печень тушеная в соусе</t>
  </si>
  <si>
    <t>102,41</t>
  </si>
  <si>
    <t>119,48</t>
  </si>
  <si>
    <t>133</t>
  </si>
  <si>
    <t>63</t>
  </si>
  <si>
    <t>26</t>
  </si>
  <si>
    <t>Объем порций (г.), Возраст 3-7</t>
  </si>
  <si>
    <t xml:space="preserve">Объем порций (г.), Возраст 1,5-3 </t>
  </si>
  <si>
    <t>Салат картофельный с соленым огурцом</t>
  </si>
  <si>
    <t>58,46</t>
  </si>
  <si>
    <t>48,72</t>
  </si>
  <si>
    <t>11,2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</si>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</sst>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/>
    </xf>
    <xf numFmtId="0" fontId="1" fillId="0" borderId="0" xfId="0" applyFont="1" applyBorder="1"/>
    <xf numFmtId="0" fontId="1" fillId="0" borderId="0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E6" sqref="E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4" t="s">
        <v>58</v>
      </c>
      <c r="C2" s="34"/>
      <c r="D2" s="35"/>
      <c r="F2" s="34" t="str">
        <f>B2</f>
        <v>Утверждаю: Заведующий МАДОУ</v>
      </c>
      <c r="G2" s="34"/>
      <c r="H2" s="35"/>
    </row>
    <row r="3" spans="2:8">
      <c r="B3" s="8"/>
      <c r="C3" s="11" t="s">
        <v>4</v>
      </c>
      <c r="E3" s="50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2">
        <v>44410</v>
      </c>
      <c r="D7" s="42"/>
      <c r="F7" s="4"/>
      <c r="G7" s="42">
        <f>C7</f>
        <v>44410</v>
      </c>
      <c r="H7" s="42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8" t="s">
        <v>0</v>
      </c>
      <c r="C9" s="40" t="s">
        <v>52</v>
      </c>
      <c r="D9" s="40" t="s">
        <v>30</v>
      </c>
      <c r="F9" s="38" t="s">
        <v>0</v>
      </c>
      <c r="G9" s="40" t="s">
        <v>52</v>
      </c>
      <c r="H9" s="40" t="s">
        <v>30</v>
      </c>
    </row>
    <row r="10" spans="2:8" ht="37.5" customHeight="1">
      <c r="B10" s="39"/>
      <c r="C10" s="41"/>
      <c r="D10" s="41"/>
      <c r="F10" s="39"/>
      <c r="G10" s="41"/>
      <c r="H10" s="41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44</v>
      </c>
      <c r="C12" s="10" t="s">
        <v>12</v>
      </c>
      <c r="D12" s="10" t="s">
        <v>31</v>
      </c>
      <c r="F12" s="5" t="str">
        <f>B12</f>
        <v>Каша "Дружба" (рис/пшено)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9</v>
      </c>
      <c r="C13" s="10" t="s">
        <v>10</v>
      </c>
      <c r="D13" s="10" t="s">
        <v>33</v>
      </c>
      <c r="F13" s="5" t="str">
        <f t="shared" ref="F13:F34" si="0">B13</f>
        <v>Бутерброд с маслом</v>
      </c>
      <c r="G13" s="10" t="str">
        <f t="shared" ref="G13:H34" si="1">C13</f>
        <v>10/30</v>
      </c>
      <c r="H13" s="10" t="str">
        <f t="shared" si="1"/>
        <v>136</v>
      </c>
    </row>
    <row r="14" spans="2:8">
      <c r="B14" s="5" t="s">
        <v>11</v>
      </c>
      <c r="C14" s="10" t="s">
        <v>19</v>
      </c>
      <c r="D14" s="10" t="s">
        <v>35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1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14</v>
      </c>
      <c r="D20" s="10" t="s">
        <v>50</v>
      </c>
      <c r="F20" s="5" t="str">
        <f t="shared" si="0"/>
        <v xml:space="preserve">Сок фруктовый 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32" t="s">
        <v>54</v>
      </c>
      <c r="C24" s="10" t="s">
        <v>16</v>
      </c>
      <c r="D24" s="10" t="s">
        <v>41</v>
      </c>
      <c r="F24" s="30" t="str">
        <f t="shared" si="0"/>
        <v>Салат картофельный с соленым огурцом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45</v>
      </c>
      <c r="C25" s="10" t="s">
        <v>20</v>
      </c>
      <c r="D25" s="10" t="s">
        <v>55</v>
      </c>
      <c r="F25" s="5" t="str">
        <f t="shared" si="0"/>
        <v>Щи из свежей капусты с картофелем, зелень и сметаной</v>
      </c>
      <c r="G25" s="10" t="str">
        <f t="shared" si="1"/>
        <v>180</v>
      </c>
      <c r="H25" s="10" t="str">
        <f t="shared" si="1"/>
        <v>58,46</v>
      </c>
    </row>
    <row r="26" spans="2:8">
      <c r="B26" s="5" t="s">
        <v>46</v>
      </c>
      <c r="C26" s="10" t="s">
        <v>27</v>
      </c>
      <c r="D26" s="10" t="s">
        <v>48</v>
      </c>
      <c r="F26" s="5" t="str">
        <f t="shared" si="0"/>
        <v>Печень тушеная в соусе</v>
      </c>
      <c r="G26" s="10" t="str">
        <f t="shared" si="1"/>
        <v>70</v>
      </c>
      <c r="H26" s="10" t="str">
        <f t="shared" si="1"/>
        <v>119,48</v>
      </c>
    </row>
    <row r="27" spans="2:8">
      <c r="B27" s="5" t="s">
        <v>15</v>
      </c>
      <c r="C27" s="10" t="s">
        <v>14</v>
      </c>
      <c r="D27" s="10" t="s">
        <v>37</v>
      </c>
      <c r="F27" s="5" t="str">
        <f t="shared" si="0"/>
        <v xml:space="preserve">Макаронные изделия отварные 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22</v>
      </c>
      <c r="C28" s="10" t="s">
        <v>19</v>
      </c>
      <c r="D28" s="10" t="s">
        <v>38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28</v>
      </c>
      <c r="C29" s="10" t="s">
        <v>21</v>
      </c>
      <c r="D29" s="10" t="s">
        <v>42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18</v>
      </c>
      <c r="C33" s="10" t="s">
        <v>16</v>
      </c>
      <c r="D33" s="10" t="s">
        <v>49</v>
      </c>
      <c r="F33" s="5" t="str">
        <f t="shared" si="0"/>
        <v>Пирожок печеный с повидлом</v>
      </c>
      <c r="G33" s="10" t="str">
        <f t="shared" si="1"/>
        <v>50</v>
      </c>
      <c r="H33" s="10" t="str">
        <f t="shared" si="1"/>
        <v>133</v>
      </c>
    </row>
    <row r="34" spans="2:8">
      <c r="B34" s="5" t="s">
        <v>17</v>
      </c>
      <c r="C34" s="10" t="s">
        <v>19</v>
      </c>
      <c r="D34" s="10" t="s">
        <v>40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1"/>
        <v>113</v>
      </c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D6" sqref="D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4" t="str">
        <f>сад!B2</f>
        <v>Утверждаю: Заведующий МАДОУ</v>
      </c>
      <c r="C2" s="34"/>
      <c r="D2" s="35"/>
      <c r="F2" s="34" t="str">
        <f>B2</f>
        <v>Утверждаю: Заведующий МАДОУ</v>
      </c>
      <c r="G2" s="34"/>
      <c r="H2" s="35"/>
    </row>
    <row r="3" spans="2:8">
      <c r="B3" s="17"/>
      <c r="C3" s="17"/>
      <c r="D3" s="28" t="s">
        <v>4</v>
      </c>
      <c r="E3" s="51"/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9">
        <f>сад!C7</f>
        <v>44410</v>
      </c>
      <c r="D7" s="49"/>
      <c r="F7" s="24"/>
      <c r="G7" s="49">
        <f>C7</f>
        <v>44410</v>
      </c>
      <c r="H7" s="49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0" t="s">
        <v>53</v>
      </c>
      <c r="D9" s="47" t="s">
        <v>30</v>
      </c>
      <c r="F9" s="45" t="s">
        <v>0</v>
      </c>
      <c r="G9" s="40" t="s">
        <v>53</v>
      </c>
      <c r="H9" s="47" t="s">
        <v>30</v>
      </c>
    </row>
    <row r="10" spans="2:8" ht="37.5" customHeight="1">
      <c r="B10" s="46"/>
      <c r="C10" s="41"/>
      <c r="D10" s="48"/>
      <c r="F10" s="46"/>
      <c r="G10" s="41"/>
      <c r="H10" s="48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(рис/пшено) молочная жидкая с/м</v>
      </c>
      <c r="C12" s="20" t="s">
        <v>26</v>
      </c>
      <c r="D12" s="20" t="s">
        <v>32</v>
      </c>
      <c r="F12" s="21" t="str">
        <f>B12</f>
        <v>Каша "Дружба" (рис/пшено)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маслом</v>
      </c>
      <c r="C13" s="20" t="s">
        <v>10</v>
      </c>
      <c r="D13" s="20" t="s">
        <v>33</v>
      </c>
      <c r="F13" s="21" t="str">
        <f t="shared" ref="F13:F34" si="0">B13</f>
        <v>Бутерброд с маслом</v>
      </c>
      <c r="G13" s="20" t="str">
        <f t="shared" ref="G13:H34" si="1">C13</f>
        <v>10/30</v>
      </c>
      <c r="H13" s="20" t="str">
        <f t="shared" si="1"/>
        <v>136</v>
      </c>
    </row>
    <row r="14" spans="2:8">
      <c r="B14" s="21" t="str">
        <f>сад!B14</f>
        <v>Чай с молоком</v>
      </c>
      <c r="C14" s="20" t="s">
        <v>20</v>
      </c>
      <c r="D14" s="20" t="s">
        <v>34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1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14</v>
      </c>
      <c r="D20" s="20" t="s">
        <v>50</v>
      </c>
      <c r="F20" s="21" t="str">
        <f t="shared" si="0"/>
        <v xml:space="preserve">Сок фруктовый 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33" t="str">
        <f>сад!B24</f>
        <v>Салат картофельный с соленым огурцом</v>
      </c>
      <c r="C24" s="20" t="s">
        <v>25</v>
      </c>
      <c r="D24" s="20" t="s">
        <v>51</v>
      </c>
      <c r="F24" s="31" t="str">
        <f t="shared" si="0"/>
        <v>Салат картофельный с соленым огурцом</v>
      </c>
      <c r="G24" s="20" t="str">
        <f t="shared" si="1"/>
        <v>30</v>
      </c>
      <c r="H24" s="20" t="str">
        <f t="shared" si="1"/>
        <v>26</v>
      </c>
    </row>
    <row r="25" spans="2:8">
      <c r="B25" s="21" t="str">
        <f>сад!B25</f>
        <v>Щи из свежей капусты с картофелем, зелень и сметаной</v>
      </c>
      <c r="C25" s="20" t="s">
        <v>14</v>
      </c>
      <c r="D25" s="20" t="s">
        <v>56</v>
      </c>
      <c r="F25" s="21" t="str">
        <f t="shared" si="0"/>
        <v>Щи из свежей капусты с картофелем, зелень и сметаной</v>
      </c>
      <c r="G25" s="20" t="str">
        <f t="shared" si="1"/>
        <v>150</v>
      </c>
      <c r="H25" s="20" t="str">
        <f t="shared" si="1"/>
        <v>48,72</v>
      </c>
    </row>
    <row r="26" spans="2:8">
      <c r="B26" s="21" t="str">
        <f>сад!B26</f>
        <v>Печень тушеная в соусе</v>
      </c>
      <c r="C26" s="20" t="s">
        <v>29</v>
      </c>
      <c r="D26" s="20" t="s">
        <v>47</v>
      </c>
      <c r="F26" s="21" t="str">
        <f t="shared" si="0"/>
        <v>Печень тушеная в соусе</v>
      </c>
      <c r="G26" s="20" t="str">
        <f t="shared" si="1"/>
        <v>60</v>
      </c>
      <c r="H26" s="20" t="str">
        <f t="shared" si="1"/>
        <v>102,41</v>
      </c>
    </row>
    <row r="27" spans="2:8">
      <c r="B27" s="21" t="str">
        <f>сад!B27</f>
        <v xml:space="preserve">Макаронные изделия отварные </v>
      </c>
      <c r="C27" s="20" t="s">
        <v>24</v>
      </c>
      <c r="D27" s="20" t="s">
        <v>36</v>
      </c>
      <c r="F27" s="21" t="str">
        <f t="shared" si="0"/>
        <v xml:space="preserve">Макаронные изделия отварные 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Напиток из шиповника с витамином С</v>
      </c>
      <c r="C28" s="20" t="s">
        <v>14</v>
      </c>
      <c r="D28" s="20" t="s">
        <v>57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1"/>
        <v>11,2</v>
      </c>
    </row>
    <row r="29" spans="2:8">
      <c r="B29" s="21" t="str">
        <f>сад!B29</f>
        <v>Хлеб пшеничный/ржаной витаминизированный</v>
      </c>
      <c r="C29" s="20" t="s">
        <v>23</v>
      </c>
      <c r="D29" s="20" t="s">
        <v>43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Пирожок печеный с повидлом</v>
      </c>
      <c r="C33" s="20" t="s">
        <v>16</v>
      </c>
      <c r="D33" s="20" t="s">
        <v>49</v>
      </c>
      <c r="F33" s="21" t="str">
        <f t="shared" si="0"/>
        <v>Пирожок печеный с повидлом</v>
      </c>
      <c r="G33" s="20" t="str">
        <f t="shared" si="1"/>
        <v>50</v>
      </c>
      <c r="H33" s="20" t="str">
        <f t="shared" si="1"/>
        <v>133</v>
      </c>
    </row>
    <row r="34" spans="2:8">
      <c r="B34" s="21" t="str">
        <f>сад!B34</f>
        <v>Молоко кипяченое</v>
      </c>
      <c r="C34" s="20" t="s">
        <v>14</v>
      </c>
      <c r="D34" s="20" t="s">
        <v>39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1"/>
        <v>84,75</v>
      </c>
    </row>
    <row r="35" spans="2:8">
      <c r="B35" s="21"/>
      <c r="C35" s="21"/>
      <c r="D35" s="20"/>
      <c r="F35" s="21"/>
      <c r="G35" s="20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2020-12-29T08:12:33Z</cp:lastPrinted>
  <dcterms:created xsi:type="dcterms:W3CDTF">1996-10-08T23:32:33Z</dcterms:created>
  <dcterms:modified xsi:type="dcterms:W3CDTF">2021-07-22T05:25:08Z</dcterms:modified>
</cp:coreProperties>
</file>