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2" i="17"/>
  <c r="H2" i="18"/>
  <c r="F13"/>
  <c r="H13"/>
  <c r="F14"/>
  <c r="H14"/>
  <c r="B13"/>
  <c r="B14"/>
  <c r="F13" i="17"/>
  <c r="G13"/>
  <c r="H13"/>
  <c r="F14"/>
  <c r="G14"/>
  <c r="H14"/>
  <c r="H28" i="18"/>
  <c r="H33"/>
  <c r="H34"/>
  <c r="H35"/>
  <c r="H27"/>
  <c r="H26"/>
  <c r="H20"/>
  <c r="H24"/>
  <c r="H25"/>
  <c r="H12"/>
  <c r="C7"/>
  <c r="G7" s="1"/>
  <c r="G7" i="17"/>
  <c r="G35" i="18"/>
  <c r="G34"/>
  <c r="G33"/>
  <c r="G28"/>
  <c r="G27"/>
  <c r="G26"/>
  <c r="G25"/>
  <c r="G24"/>
  <c r="G20"/>
  <c r="G35" i="17"/>
  <c r="G34"/>
  <c r="G33"/>
  <c r="G28"/>
  <c r="G27"/>
  <c r="G26"/>
  <c r="G25"/>
  <c r="G24"/>
  <c r="G20"/>
  <c r="G12"/>
  <c r="B19" i="18" l="1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2"/>
  <c r="F32" s="1"/>
  <c r="B33"/>
  <c r="F33" s="1"/>
  <c r="B34"/>
  <c r="F34" s="1"/>
  <c r="B35"/>
  <c r="F35" s="1"/>
  <c r="B12"/>
  <c r="F12" s="1"/>
  <c r="H20" i="17" l="1"/>
  <c r="H24"/>
  <c r="H25"/>
  <c r="H26"/>
  <c r="H27"/>
  <c r="H28"/>
  <c r="H33"/>
  <c r="H34"/>
  <c r="H35"/>
  <c r="H12"/>
  <c r="F19"/>
  <c r="F20"/>
  <c r="F23"/>
  <c r="F24"/>
  <c r="F25"/>
  <c r="F26"/>
  <c r="F27"/>
  <c r="F28"/>
  <c r="F32"/>
  <c r="F33"/>
  <c r="F34"/>
  <c r="F35"/>
  <c r="F12"/>
</calcChain>
</file>

<file path=xl/sharedStrings.xml><?xml version="1.0" encoding="utf-8"?>
<sst xmlns="http://schemas.openxmlformats.org/spreadsheetml/2006/main" count="100" uniqueCount="64">
  <si>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</si>
  <si>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</si>
  <si>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</si>
  <si>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</si>
  <si>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</si>
  <si>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</si>
  <si>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</si>
  <si>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</si>
  <si>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</si>
  <si>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</si>
  <si>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</si>
  <si>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молоком</t>
  </si>
  <si>
    <t>Сок фруктовый (разливной)</t>
  </si>
  <si>
    <t>Компот из яблок</t>
  </si>
  <si>
    <t>20</t>
  </si>
  <si>
    <t>200</t>
  </si>
  <si>
    <t>50</t>
  </si>
  <si>
    <t>20/30</t>
  </si>
  <si>
    <t>20/20</t>
  </si>
  <si>
    <t>30</t>
  </si>
  <si>
    <t>140</t>
  </si>
  <si>
    <t>Бутерброд с маслом и повидлом</t>
  </si>
  <si>
    <t>Хлеб пшеничный/ржаной витаминизированный</t>
  </si>
  <si>
    <t>Калорийность блюд</t>
  </si>
  <si>
    <t>91</t>
  </si>
  <si>
    <t>156</t>
  </si>
  <si>
    <t>24,54</t>
  </si>
  <si>
    <t>40,9</t>
  </si>
  <si>
    <t>109</t>
  </si>
  <si>
    <t>81,75</t>
  </si>
  <si>
    <t>63</t>
  </si>
  <si>
    <t>102,85</t>
  </si>
  <si>
    <t>45</t>
  </si>
  <si>
    <t>130</t>
  </si>
  <si>
    <t>72,8</t>
  </si>
  <si>
    <t>83,57</t>
  </si>
  <si>
    <t>Омлет натуральный с маслом</t>
  </si>
  <si>
    <t>Молоко кипяченое</t>
  </si>
  <si>
    <t>85</t>
  </si>
  <si>
    <t>170</t>
  </si>
  <si>
    <t>65</t>
  </si>
  <si>
    <t>169,6</t>
  </si>
  <si>
    <t>113</t>
  </si>
  <si>
    <t>129,69</t>
  </si>
  <si>
    <t>84,75</t>
  </si>
  <si>
    <t>10/20/30</t>
  </si>
  <si>
    <t>5/15/30</t>
  </si>
  <si>
    <t>Хлеб пшеничный витаминизированный</t>
  </si>
  <si>
    <t>Свекольник со сметаной</t>
  </si>
  <si>
    <t>Рагу из мяса куры</t>
  </si>
  <si>
    <t>95,18</t>
  </si>
  <si>
    <t>79,32</t>
  </si>
  <si>
    <t>426,67</t>
  </si>
  <si>
    <t>355,56</t>
  </si>
  <si>
    <t xml:space="preserve">Объем порций (г.), Возраст 1,5-3 </t>
  </si>
  <si>
    <t>Объем порций (г.), Возраст 3-7</t>
  </si>
  <si>
    <t>Каша геркулесовая молочная жидкая с/м</t>
  </si>
  <si>
    <t>160</t>
  </si>
  <si>
    <t>114</t>
  </si>
  <si>
    <t>Салат из отварной моркови с м/р</t>
  </si>
  <si>
    <t>141</t>
  </si>
  <si>
    <t>142</t>
  </si>
  <si>
    <t>99,75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</si>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</sst>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" style="11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63</v>
      </c>
      <c r="F2" s="11"/>
      <c r="G2" s="11"/>
      <c r="H2" s="9" t="str">
        <f>D2</f>
        <v>Утверждаю: Заведующий МАДОУ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7">
        <v>44414</v>
      </c>
      <c r="D7" s="37"/>
      <c r="F7" s="4"/>
      <c r="G7" s="37">
        <f>C7</f>
        <v>44414</v>
      </c>
      <c r="H7" s="37"/>
    </row>
    <row r="8" spans="2:8" ht="20.25">
      <c r="B8" s="35" t="s">
        <v>1</v>
      </c>
      <c r="C8" s="35"/>
      <c r="D8" s="36"/>
      <c r="F8" s="35" t="s">
        <v>1</v>
      </c>
      <c r="G8" s="35"/>
      <c r="H8" s="36"/>
    </row>
    <row r="9" spans="2:8" ht="18.75" customHeight="1">
      <c r="B9" s="33" t="s">
        <v>0</v>
      </c>
      <c r="C9" s="38" t="s">
        <v>55</v>
      </c>
      <c r="D9" s="38" t="s">
        <v>23</v>
      </c>
      <c r="F9" s="33" t="s">
        <v>0</v>
      </c>
      <c r="G9" s="38" t="s">
        <v>55</v>
      </c>
      <c r="H9" s="38" t="s">
        <v>23</v>
      </c>
    </row>
    <row r="10" spans="2:8" ht="37.5" customHeight="1">
      <c r="B10" s="34"/>
      <c r="C10" s="39"/>
      <c r="D10" s="39"/>
      <c r="F10" s="34"/>
      <c r="G10" s="39"/>
      <c r="H10" s="39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56</v>
      </c>
      <c r="C12" s="10" t="s">
        <v>57</v>
      </c>
      <c r="D12" s="10" t="s">
        <v>58</v>
      </c>
      <c r="F12" s="5" t="str">
        <f>B12</f>
        <v>Каша геркулесовая молочная жидкая с/м</v>
      </c>
      <c r="G12" s="10" t="str">
        <f>C12</f>
        <v>160</v>
      </c>
      <c r="H12" s="10" t="str">
        <f>D12</f>
        <v>114</v>
      </c>
    </row>
    <row r="13" spans="2:8">
      <c r="B13" s="5" t="s">
        <v>21</v>
      </c>
      <c r="C13" s="10" t="s">
        <v>45</v>
      </c>
      <c r="D13" s="10" t="s">
        <v>25</v>
      </c>
      <c r="F13" s="5" t="str">
        <f t="shared" ref="F13:F14" si="0">B13</f>
        <v>Бутерброд с маслом и повидлом</v>
      </c>
      <c r="G13" s="10" t="str">
        <f t="shared" ref="G13:G14" si="1">C13</f>
        <v>10/20/30</v>
      </c>
      <c r="H13" s="10" t="str">
        <f t="shared" ref="H13:H14" si="2">D13</f>
        <v>156</v>
      </c>
    </row>
    <row r="14" spans="2:8">
      <c r="B14" s="5" t="s">
        <v>11</v>
      </c>
      <c r="C14" s="10" t="s">
        <v>15</v>
      </c>
      <c r="D14" s="10" t="s">
        <v>24</v>
      </c>
      <c r="F14" s="5" t="str">
        <f t="shared" si="0"/>
        <v>Чай с молоком</v>
      </c>
      <c r="G14" s="10" t="str">
        <f t="shared" si="1"/>
        <v>200</v>
      </c>
      <c r="H14" s="10" t="str">
        <f t="shared" si="2"/>
        <v>91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5" si="3">B19</f>
        <v>Завтрак 2</v>
      </c>
      <c r="G19" s="10"/>
      <c r="H19" s="10"/>
    </row>
    <row r="20" spans="2:8">
      <c r="B20" s="5" t="s">
        <v>12</v>
      </c>
      <c r="C20" s="10" t="s">
        <v>9</v>
      </c>
      <c r="D20" s="10" t="s">
        <v>30</v>
      </c>
      <c r="F20" s="5" t="str">
        <f t="shared" si="3"/>
        <v>Сок фруктовый (разливной)</v>
      </c>
      <c r="G20" s="10" t="str">
        <f t="shared" ref="G20:H35" si="4">C20</f>
        <v>150</v>
      </c>
      <c r="H20" s="10" t="str">
        <f t="shared" si="4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">
        <v>59</v>
      </c>
      <c r="C24" s="10" t="s">
        <v>16</v>
      </c>
      <c r="D24" s="10" t="s">
        <v>27</v>
      </c>
      <c r="F24" s="5" t="str">
        <f t="shared" si="3"/>
        <v>Салат из отварной моркови с м/р</v>
      </c>
      <c r="G24" s="10" t="str">
        <f t="shared" si="4"/>
        <v>50</v>
      </c>
      <c r="H24" s="10" t="str">
        <f t="shared" si="4"/>
        <v>40,9</v>
      </c>
    </row>
    <row r="25" spans="2:8">
      <c r="B25" s="5" t="s">
        <v>48</v>
      </c>
      <c r="C25" s="10" t="s">
        <v>10</v>
      </c>
      <c r="D25" s="10" t="s">
        <v>50</v>
      </c>
      <c r="F25" s="5" t="str">
        <f t="shared" si="3"/>
        <v>Свекольник со сметаной</v>
      </c>
      <c r="G25" s="10" t="str">
        <f t="shared" si="4"/>
        <v>180</v>
      </c>
      <c r="H25" s="10" t="str">
        <f t="shared" si="4"/>
        <v>95,18</v>
      </c>
    </row>
    <row r="26" spans="2:8">
      <c r="B26" s="5" t="s">
        <v>49</v>
      </c>
      <c r="C26" s="10" t="s">
        <v>10</v>
      </c>
      <c r="D26" s="30" t="s">
        <v>52</v>
      </c>
      <c r="F26" s="5" t="str">
        <f t="shared" si="3"/>
        <v>Рагу из мяса куры</v>
      </c>
      <c r="G26" s="10" t="str">
        <f t="shared" si="4"/>
        <v>180</v>
      </c>
      <c r="H26" s="32" t="str">
        <f t="shared" si="4"/>
        <v>426,67</v>
      </c>
    </row>
    <row r="27" spans="2:8">
      <c r="B27" s="5" t="s">
        <v>13</v>
      </c>
      <c r="C27" s="10" t="s">
        <v>15</v>
      </c>
      <c r="D27" s="10" t="s">
        <v>28</v>
      </c>
      <c r="F27" s="5" t="str">
        <f t="shared" si="3"/>
        <v>Компот из яблок</v>
      </c>
      <c r="G27" s="10" t="str">
        <f t="shared" si="4"/>
        <v>200</v>
      </c>
      <c r="H27" s="10" t="str">
        <f t="shared" si="4"/>
        <v>109</v>
      </c>
    </row>
    <row r="28" spans="2:8">
      <c r="B28" s="5" t="s">
        <v>22</v>
      </c>
      <c r="C28" s="10" t="s">
        <v>17</v>
      </c>
      <c r="D28" s="10" t="s">
        <v>31</v>
      </c>
      <c r="F28" s="5" t="str">
        <f t="shared" si="3"/>
        <v>Хлеб пшеничный/ржаной витаминизированный</v>
      </c>
      <c r="G28" s="10" t="str">
        <f t="shared" si="4"/>
        <v>20/30</v>
      </c>
      <c r="H28" s="10" t="str">
        <f t="shared" si="4"/>
        <v>102,85</v>
      </c>
    </row>
    <row r="29" spans="2:8">
      <c r="B29" s="5"/>
      <c r="C29" s="10"/>
      <c r="D29" s="10"/>
      <c r="F29" s="5"/>
      <c r="G29" s="10"/>
      <c r="H29" s="10"/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3"/>
        <v>Полдник</v>
      </c>
      <c r="G32" s="10"/>
      <c r="H32" s="10"/>
    </row>
    <row r="33" spans="2:8">
      <c r="B33" s="5" t="s">
        <v>36</v>
      </c>
      <c r="C33" s="10" t="s">
        <v>38</v>
      </c>
      <c r="D33" s="10" t="s">
        <v>41</v>
      </c>
      <c r="F33" s="5" t="str">
        <f t="shared" si="3"/>
        <v>Омлет натуральный с маслом</v>
      </c>
      <c r="G33" s="10" t="str">
        <f t="shared" si="4"/>
        <v>85</v>
      </c>
      <c r="H33" s="10" t="str">
        <f t="shared" si="4"/>
        <v>169,6</v>
      </c>
    </row>
    <row r="34" spans="2:8">
      <c r="B34" s="5" t="s">
        <v>37</v>
      </c>
      <c r="C34" s="10" t="s">
        <v>39</v>
      </c>
      <c r="D34" s="10" t="s">
        <v>42</v>
      </c>
      <c r="F34" s="5" t="str">
        <f t="shared" si="3"/>
        <v>Молоко кипяченое</v>
      </c>
      <c r="G34" s="10" t="str">
        <f t="shared" si="4"/>
        <v>170</v>
      </c>
      <c r="H34" s="10" t="str">
        <f t="shared" si="4"/>
        <v>113</v>
      </c>
    </row>
    <row r="35" spans="2:8">
      <c r="B35" s="5" t="s">
        <v>47</v>
      </c>
      <c r="C35" s="10" t="s">
        <v>14</v>
      </c>
      <c r="D35" s="10" t="s">
        <v>32</v>
      </c>
      <c r="F35" s="5" t="str">
        <f t="shared" si="3"/>
        <v>Хлеб пшеничный витаминизированный</v>
      </c>
      <c r="G35" s="10" t="str">
        <f t="shared" si="4"/>
        <v>20</v>
      </c>
      <c r="H35" s="10" t="str">
        <f t="shared" si="4"/>
        <v>45</v>
      </c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  <c r="F40" s="2"/>
      <c r="G40" s="2"/>
      <c r="H40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28515625" style="17" customWidth="1"/>
    <col min="5" max="5" width="8.7109375" style="16"/>
    <col min="6" max="6" width="80.5703125" style="16" customWidth="1"/>
    <col min="7" max="7" width="12.7109375" style="16" customWidth="1"/>
    <col min="8" max="8" width="15.28515625" style="16" customWidth="1"/>
    <col min="9" max="16384" width="8.71093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63</v>
      </c>
      <c r="F2" s="17"/>
      <c r="G2" s="17"/>
      <c r="H2" s="9" t="str">
        <f>D2</f>
        <v>Утверждаю: Заведующий МАДОУ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4">
        <f>сад!C7</f>
        <v>44414</v>
      </c>
      <c r="D7" s="44"/>
      <c r="F7" s="24"/>
      <c r="G7" s="44">
        <f>C7</f>
        <v>44414</v>
      </c>
      <c r="H7" s="44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38" t="s">
        <v>54</v>
      </c>
      <c r="D9" s="45" t="s">
        <v>23</v>
      </c>
      <c r="F9" s="40" t="s">
        <v>0</v>
      </c>
      <c r="G9" s="38" t="s">
        <v>54</v>
      </c>
      <c r="H9" s="45" t="s">
        <v>23</v>
      </c>
    </row>
    <row r="10" spans="2:8" ht="37.5" customHeight="1">
      <c r="B10" s="41"/>
      <c r="C10" s="39"/>
      <c r="D10" s="46"/>
      <c r="F10" s="41"/>
      <c r="G10" s="39"/>
      <c r="H10" s="46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геркулесовая молочная жидкая с/м</v>
      </c>
      <c r="C12" s="20" t="s">
        <v>20</v>
      </c>
      <c r="D12" s="20" t="s">
        <v>62</v>
      </c>
      <c r="F12" s="21" t="str">
        <f>B12</f>
        <v>Каша геркулесовая молочная жидкая с/м</v>
      </c>
      <c r="G12" s="20" t="s">
        <v>20</v>
      </c>
      <c r="H12" s="20" t="str">
        <f>D12</f>
        <v>99,75</v>
      </c>
    </row>
    <row r="13" spans="2:8">
      <c r="B13" s="21" t="str">
        <f>сад!B13</f>
        <v>Бутерброд с маслом и повидлом</v>
      </c>
      <c r="C13" s="20" t="s">
        <v>46</v>
      </c>
      <c r="D13" s="20" t="s">
        <v>33</v>
      </c>
      <c r="F13" s="21" t="str">
        <f t="shared" ref="F13:F14" si="0">B13</f>
        <v>Бутерброд с маслом и повидлом</v>
      </c>
      <c r="G13" s="20" t="s">
        <v>60</v>
      </c>
      <c r="H13" s="20" t="str">
        <f t="shared" ref="H13:H14" si="1">D13</f>
        <v>130</v>
      </c>
    </row>
    <row r="14" spans="2:8">
      <c r="B14" s="21" t="str">
        <f>сад!B14</f>
        <v>Чай с молоком</v>
      </c>
      <c r="C14" s="20" t="s">
        <v>10</v>
      </c>
      <c r="D14" s="20" t="s">
        <v>34</v>
      </c>
      <c r="F14" s="21" t="str">
        <f t="shared" si="0"/>
        <v>Чай с молоком</v>
      </c>
      <c r="G14" s="20" t="s">
        <v>61</v>
      </c>
      <c r="H14" s="20" t="str">
        <f t="shared" si="1"/>
        <v>72,8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5" si="2">B19</f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30</v>
      </c>
      <c r="F20" s="21" t="str">
        <f t="shared" si="2"/>
        <v>Сок фруктовый (разливной)</v>
      </c>
      <c r="G20" s="20" t="str">
        <f t="shared" ref="G20:G35" si="3">C20</f>
        <v>150</v>
      </c>
      <c r="H20" s="20" t="str">
        <f t="shared" ref="H20:H25" si="4">D20</f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2"/>
        <v>Обед</v>
      </c>
      <c r="G23" s="20"/>
      <c r="H23" s="20"/>
    </row>
    <row r="24" spans="2:8">
      <c r="B24" s="21" t="str">
        <f>сад!B24</f>
        <v>Салат из отварной моркови с м/р</v>
      </c>
      <c r="C24" s="20" t="s">
        <v>19</v>
      </c>
      <c r="D24" s="20" t="s">
        <v>26</v>
      </c>
      <c r="F24" s="21" t="str">
        <f t="shared" si="2"/>
        <v>Салат из отварной моркови с м/р</v>
      </c>
      <c r="G24" s="20" t="str">
        <f t="shared" si="3"/>
        <v>30</v>
      </c>
      <c r="H24" s="20" t="str">
        <f t="shared" si="4"/>
        <v>24,54</v>
      </c>
    </row>
    <row r="25" spans="2:8">
      <c r="B25" s="21" t="str">
        <f>сад!B25</f>
        <v>Свекольник со сметаной</v>
      </c>
      <c r="C25" s="20" t="s">
        <v>9</v>
      </c>
      <c r="D25" s="20" t="s">
        <v>51</v>
      </c>
      <c r="F25" s="21" t="str">
        <f t="shared" si="2"/>
        <v>Свекольник со сметаной</v>
      </c>
      <c r="G25" s="20" t="str">
        <f t="shared" si="3"/>
        <v>150</v>
      </c>
      <c r="H25" s="20" t="str">
        <f t="shared" si="4"/>
        <v>79,32</v>
      </c>
    </row>
    <row r="26" spans="2:8">
      <c r="B26" s="21" t="str">
        <f>сад!B26</f>
        <v>Рагу из мяса куры</v>
      </c>
      <c r="C26" s="20" t="s">
        <v>9</v>
      </c>
      <c r="D26" s="31" t="s">
        <v>53</v>
      </c>
      <c r="F26" s="21" t="str">
        <f t="shared" si="2"/>
        <v>Рагу из мяса куры</v>
      </c>
      <c r="G26" s="20" t="str">
        <f t="shared" si="3"/>
        <v>150</v>
      </c>
      <c r="H26" s="31" t="str">
        <f>D26</f>
        <v>355,56</v>
      </c>
    </row>
    <row r="27" spans="2:8">
      <c r="B27" s="21" t="str">
        <f>сад!B27</f>
        <v>Компот из яблок</v>
      </c>
      <c r="C27" s="20" t="s">
        <v>9</v>
      </c>
      <c r="D27" s="20" t="s">
        <v>29</v>
      </c>
      <c r="F27" s="21" t="str">
        <f t="shared" si="2"/>
        <v>Компот из яблок</v>
      </c>
      <c r="G27" s="20" t="str">
        <f t="shared" si="3"/>
        <v>150</v>
      </c>
      <c r="H27" s="20" t="str">
        <f>D27</f>
        <v>81,75</v>
      </c>
    </row>
    <row r="28" spans="2:8">
      <c r="B28" s="21" t="str">
        <f>сад!B28</f>
        <v>Хлеб пшеничный/ржаной витаминизированный</v>
      </c>
      <c r="C28" s="20" t="s">
        <v>18</v>
      </c>
      <c r="D28" s="20" t="s">
        <v>35</v>
      </c>
      <c r="F28" s="21" t="str">
        <f t="shared" si="2"/>
        <v>Хлеб пшеничный/ржаной витаминизированный</v>
      </c>
      <c r="G28" s="20" t="str">
        <f t="shared" si="3"/>
        <v>20/20</v>
      </c>
      <c r="H28" s="20" t="str">
        <f t="shared" ref="H28:H35" si="5">D28</f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2"/>
        <v>Полдник</v>
      </c>
      <c r="G32" s="20"/>
      <c r="H32" s="20"/>
    </row>
    <row r="33" spans="2:8">
      <c r="B33" s="21" t="str">
        <f>сад!B33</f>
        <v>Омлет натуральный с маслом</v>
      </c>
      <c r="C33" s="20" t="s">
        <v>40</v>
      </c>
      <c r="D33" s="20" t="s">
        <v>43</v>
      </c>
      <c r="F33" s="21" t="str">
        <f t="shared" si="2"/>
        <v>Омлет натуральный с маслом</v>
      </c>
      <c r="G33" s="20" t="str">
        <f t="shared" si="3"/>
        <v>65</v>
      </c>
      <c r="H33" s="20" t="str">
        <f t="shared" si="5"/>
        <v>129,69</v>
      </c>
    </row>
    <row r="34" spans="2:8">
      <c r="B34" s="21" t="str">
        <f>сад!B34</f>
        <v>Молоко кипяченое</v>
      </c>
      <c r="C34" s="20" t="s">
        <v>9</v>
      </c>
      <c r="D34" s="20" t="s">
        <v>44</v>
      </c>
      <c r="F34" s="21" t="str">
        <f t="shared" si="2"/>
        <v>Молоко кипяченое</v>
      </c>
      <c r="G34" s="20" t="str">
        <f t="shared" si="3"/>
        <v>150</v>
      </c>
      <c r="H34" s="20" t="str">
        <f t="shared" si="5"/>
        <v>84,75</v>
      </c>
    </row>
    <row r="35" spans="2:8">
      <c r="B35" s="21" t="str">
        <f>сад!B35</f>
        <v>Хлеб пшеничный витаминизированный</v>
      </c>
      <c r="C35" s="20" t="s">
        <v>14</v>
      </c>
      <c r="D35" s="20" t="s">
        <v>32</v>
      </c>
      <c r="F35" s="21" t="str">
        <f t="shared" si="2"/>
        <v>Хлеб пшеничный витаминизированный</v>
      </c>
      <c r="G35" s="20" t="str">
        <f t="shared" si="3"/>
        <v>20</v>
      </c>
      <c r="H35" s="20" t="str">
        <f t="shared" si="5"/>
        <v>45</v>
      </c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  <row r="41" spans="2:8">
      <c r="H41" s="17"/>
    </row>
    <row r="42" spans="2:8">
      <c r="H42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2020-12-29T09:58:22Z</cp:lastPrinted>
  <dcterms:created xsi:type="dcterms:W3CDTF">1996-10-08T23:32:33Z</dcterms:created>
  <dcterms:modified xsi:type="dcterms:W3CDTF">2021-07-22T05:28:02Z</dcterms:modified>
</cp:coreProperties>
</file>