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2" i="18"/>
  <c r="H2" i="17"/>
  <c r="F13" i="18"/>
  <c r="G13"/>
  <c r="H13"/>
  <c r="F14"/>
  <c r="G14"/>
  <c r="H14"/>
  <c r="F13" i="17"/>
  <c r="G13"/>
  <c r="H13"/>
  <c r="F14"/>
  <c r="G14"/>
  <c r="H14"/>
  <c r="H20" i="18"/>
  <c r="H24"/>
  <c r="H25"/>
  <c r="H26"/>
  <c r="H27"/>
  <c r="H28"/>
  <c r="H32"/>
  <c r="H33"/>
  <c r="H34"/>
  <c r="H12"/>
  <c r="C7"/>
  <c r="G7" s="1"/>
  <c r="G7" i="17"/>
  <c r="G34" i="18"/>
  <c r="G33"/>
  <c r="G32"/>
  <c r="G28"/>
  <c r="G27"/>
  <c r="G26"/>
  <c r="G25"/>
  <c r="G24"/>
  <c r="G20"/>
  <c r="G12"/>
  <c r="G34" i="17"/>
  <c r="G33"/>
  <c r="G32"/>
  <c r="G28"/>
  <c r="G27"/>
  <c r="G26"/>
  <c r="G25"/>
  <c r="G24"/>
  <c r="G20"/>
  <c r="G12"/>
  <c r="B14" i="18"/>
  <c r="B13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34"/>
  <c r="F34" s="1"/>
  <c r="B12"/>
  <c r="F12" s="1"/>
  <c r="H20" i="17"/>
  <c r="H24"/>
  <c r="H25"/>
  <c r="H26"/>
  <c r="H27"/>
  <c r="H28"/>
  <c r="H32"/>
  <c r="H33"/>
  <c r="H34"/>
  <c r="H12"/>
  <c r="F19"/>
  <c r="F20"/>
  <c r="F23"/>
  <c r="F24"/>
  <c r="F25"/>
  <c r="F26"/>
  <c r="F27"/>
  <c r="F28"/>
  <c r="F31"/>
  <c r="F32"/>
  <c r="F33"/>
  <c r="F34"/>
  <c r="F12"/>
</calcChain>
</file>

<file path=xl/sharedStrings.xml><?xml version="1.0" encoding="utf-8"?>
<sst xmlns="http://schemas.openxmlformats.org/spreadsheetml/2006/main" count="97" uniqueCount="59">
  <si>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</si>
  <si>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</si>
  <si>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</si>
  <si>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</si>
  <si>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</si>
  <si>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</si>
  <si>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</si>
  <si>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</si>
  <si>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</si>
  <si>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</si>
  <si>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</si>
  <si>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</t>
  </si>
  <si>
    <t>10/30</t>
  </si>
  <si>
    <t>Какао на молоке</t>
  </si>
  <si>
    <t>Сок фруктовый (разливной)</t>
  </si>
  <si>
    <t>Напиток из шиповника с витамином С</t>
  </si>
  <si>
    <t>160</t>
  </si>
  <si>
    <t>200</t>
  </si>
  <si>
    <t>50</t>
  </si>
  <si>
    <t>20/30</t>
  </si>
  <si>
    <t>20/20</t>
  </si>
  <si>
    <t>30</t>
  </si>
  <si>
    <t>140</t>
  </si>
  <si>
    <t>Бутерброд с сыром</t>
  </si>
  <si>
    <t>Хлеб пшеничный/ржаной витаминизированный</t>
  </si>
  <si>
    <t>Калорийность блюд</t>
  </si>
  <si>
    <t>124,08</t>
  </si>
  <si>
    <t>141,8</t>
  </si>
  <si>
    <t>75</t>
  </si>
  <si>
    <t>15</t>
  </si>
  <si>
    <t>Хлеб пшеничный витамин.</t>
  </si>
  <si>
    <t>118</t>
  </si>
  <si>
    <t>63</t>
  </si>
  <si>
    <t>102,85</t>
  </si>
  <si>
    <t>45</t>
  </si>
  <si>
    <t>106,2</t>
  </si>
  <si>
    <t>11,2</t>
  </si>
  <si>
    <t>83,57</t>
  </si>
  <si>
    <t>Пудинг из творога с яблоками и сгущен. молоком</t>
  </si>
  <si>
    <t>Чай с молоком</t>
  </si>
  <si>
    <t>100/20</t>
  </si>
  <si>
    <t>254</t>
  </si>
  <si>
    <t>91</t>
  </si>
  <si>
    <t>80/20</t>
  </si>
  <si>
    <t>211,67</t>
  </si>
  <si>
    <t>72,8</t>
  </si>
  <si>
    <t>Каша манная молочная жидкая с/м</t>
  </si>
  <si>
    <t>Салат "Здоровье" (капуста св., огурец свежий)</t>
  </si>
  <si>
    <t>66</t>
  </si>
  <si>
    <t>39,6</t>
  </si>
  <si>
    <t>Суп-пюре из разных овощей с гренками</t>
  </si>
  <si>
    <t>96</t>
  </si>
  <si>
    <t>80</t>
  </si>
  <si>
    <t>Плов из мяса куры</t>
  </si>
  <si>
    <t>269,6</t>
  </si>
  <si>
    <t>242,64</t>
  </si>
  <si>
    <t>Объем порций (г.), Возраст 3-7</t>
  </si>
  <si>
    <t xml:space="preserve">Объем порций (г.), Возраст 1,5-3 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</si>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</sst>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wrapText="1"/>
    </xf>
    <xf numFmtId="0" fontId="1" fillId="0" borderId="1" xfId="0" applyFont="1" applyBorder="1" applyAlignment="1"/>
    <xf numFmtId="0" fontId="1" fillId="0" borderId="1" xfId="1" applyFont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2714624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7146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2619374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5.140625" style="11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58</v>
      </c>
      <c r="F2" s="11"/>
      <c r="G2" s="11"/>
      <c r="H2" s="9" t="str">
        <f>D2</f>
        <v>Утверждаю: Заведующий МАДОУ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0">
        <v>44426</v>
      </c>
      <c r="D7" s="40"/>
      <c r="F7" s="4"/>
      <c r="G7" s="40">
        <f>C7</f>
        <v>44426</v>
      </c>
      <c r="H7" s="40"/>
    </row>
    <row r="8" spans="2:8" ht="20.25">
      <c r="B8" s="38" t="s">
        <v>1</v>
      </c>
      <c r="C8" s="38"/>
      <c r="D8" s="39"/>
      <c r="F8" s="38" t="s">
        <v>1</v>
      </c>
      <c r="G8" s="38"/>
      <c r="H8" s="39"/>
    </row>
    <row r="9" spans="2:8" ht="18.75" customHeight="1">
      <c r="B9" s="36" t="s">
        <v>0</v>
      </c>
      <c r="C9" s="41" t="s">
        <v>56</v>
      </c>
      <c r="D9" s="41" t="s">
        <v>25</v>
      </c>
      <c r="F9" s="36" t="s">
        <v>0</v>
      </c>
      <c r="G9" s="41" t="s">
        <v>56</v>
      </c>
      <c r="H9" s="41" t="s">
        <v>25</v>
      </c>
    </row>
    <row r="10" spans="2:8" ht="37.5" customHeight="1">
      <c r="B10" s="37"/>
      <c r="C10" s="42"/>
      <c r="D10" s="42"/>
      <c r="F10" s="37"/>
      <c r="G10" s="42"/>
      <c r="H10" s="42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46</v>
      </c>
      <c r="C12" s="10" t="s">
        <v>16</v>
      </c>
      <c r="D12" s="10" t="s">
        <v>27</v>
      </c>
      <c r="F12" s="5" t="str">
        <f>B12</f>
        <v>Каша манная молочная жидкая с/м</v>
      </c>
      <c r="G12" s="10" t="str">
        <f>C12</f>
        <v>160</v>
      </c>
      <c r="H12" s="10" t="str">
        <f>D12</f>
        <v>141,8</v>
      </c>
    </row>
    <row r="13" spans="2:8">
      <c r="B13" s="5" t="s">
        <v>23</v>
      </c>
      <c r="C13" s="10" t="s">
        <v>12</v>
      </c>
      <c r="D13" s="10" t="s">
        <v>28</v>
      </c>
      <c r="F13" s="5" t="str">
        <f t="shared" ref="F13:F14" si="0">B13</f>
        <v>Бутерброд с сыром</v>
      </c>
      <c r="G13" s="10" t="str">
        <f t="shared" ref="G13:G14" si="1">C13</f>
        <v>10/30</v>
      </c>
      <c r="H13" s="10" t="str">
        <f t="shared" ref="H13:H14" si="2">D13</f>
        <v>75</v>
      </c>
    </row>
    <row r="14" spans="2:8" ht="19.5" customHeight="1">
      <c r="B14" s="5" t="s">
        <v>13</v>
      </c>
      <c r="C14" s="10" t="s">
        <v>17</v>
      </c>
      <c r="D14" s="10" t="s">
        <v>31</v>
      </c>
      <c r="F14" s="5" t="str">
        <f t="shared" si="0"/>
        <v>Какао на молоке</v>
      </c>
      <c r="G14" s="10" t="str">
        <f t="shared" si="1"/>
        <v>200</v>
      </c>
      <c r="H14" s="10" t="str">
        <f t="shared" si="2"/>
        <v>118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4" si="3">B19</f>
        <v>Завтрак 2</v>
      </c>
      <c r="G19" s="10"/>
      <c r="H19" s="10"/>
    </row>
    <row r="20" spans="2:8">
      <c r="B20" s="5" t="s">
        <v>14</v>
      </c>
      <c r="C20" s="10" t="s">
        <v>9</v>
      </c>
      <c r="D20" s="10" t="s">
        <v>32</v>
      </c>
      <c r="F20" s="5" t="str">
        <f t="shared" si="3"/>
        <v>Сок фруктовый (разливной)</v>
      </c>
      <c r="G20" s="10" t="str">
        <f t="shared" ref="G20:H34" si="4">C20</f>
        <v>150</v>
      </c>
      <c r="H20" s="10" t="str">
        <f t="shared" si="4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34" t="s">
        <v>47</v>
      </c>
      <c r="C24" s="10" t="s">
        <v>18</v>
      </c>
      <c r="D24" s="10" t="s">
        <v>48</v>
      </c>
      <c r="F24" s="30" t="str">
        <f t="shared" si="3"/>
        <v>Салат "Здоровье" (капуста св., огурец свежий)</v>
      </c>
      <c r="G24" s="10" t="str">
        <f t="shared" si="4"/>
        <v>50</v>
      </c>
      <c r="H24" s="10" t="str">
        <f t="shared" si="4"/>
        <v>66</v>
      </c>
    </row>
    <row r="25" spans="2:8">
      <c r="B25" s="5" t="s">
        <v>50</v>
      </c>
      <c r="C25" s="10" t="s">
        <v>10</v>
      </c>
      <c r="D25" s="10" t="s">
        <v>51</v>
      </c>
      <c r="F25" s="5" t="str">
        <f t="shared" si="3"/>
        <v>Суп-пюре из разных овощей с гренками</v>
      </c>
      <c r="G25" s="10" t="str">
        <f t="shared" si="4"/>
        <v>180</v>
      </c>
      <c r="H25" s="10" t="str">
        <f t="shared" si="4"/>
        <v>96</v>
      </c>
    </row>
    <row r="26" spans="2:8">
      <c r="B26" s="5" t="s">
        <v>53</v>
      </c>
      <c r="C26" s="10" t="s">
        <v>17</v>
      </c>
      <c r="D26" s="10" t="s">
        <v>54</v>
      </c>
      <c r="F26" s="5" t="str">
        <f t="shared" si="3"/>
        <v>Плов из мяса куры</v>
      </c>
      <c r="G26" s="10" t="str">
        <f t="shared" si="4"/>
        <v>200</v>
      </c>
      <c r="H26" s="10" t="str">
        <f t="shared" si="4"/>
        <v>269,6</v>
      </c>
    </row>
    <row r="27" spans="2:8">
      <c r="B27" s="5" t="s">
        <v>15</v>
      </c>
      <c r="C27" s="10" t="s">
        <v>17</v>
      </c>
      <c r="D27" s="10" t="s">
        <v>29</v>
      </c>
      <c r="F27" s="5" t="str">
        <f t="shared" si="3"/>
        <v>Напиток из шиповника с витамином С</v>
      </c>
      <c r="G27" s="10" t="str">
        <f t="shared" si="4"/>
        <v>200</v>
      </c>
      <c r="H27" s="10" t="str">
        <f t="shared" si="4"/>
        <v>15</v>
      </c>
    </row>
    <row r="28" spans="2:8">
      <c r="B28" s="5" t="s">
        <v>24</v>
      </c>
      <c r="C28" s="10" t="s">
        <v>19</v>
      </c>
      <c r="D28" s="10" t="s">
        <v>33</v>
      </c>
      <c r="F28" s="5" t="str">
        <f t="shared" si="3"/>
        <v>Хлеб пшеничный/ржаной витаминизированный</v>
      </c>
      <c r="G28" s="10" t="str">
        <f t="shared" si="4"/>
        <v>20/30</v>
      </c>
      <c r="H28" s="10" t="str">
        <f t="shared" si="4"/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6</v>
      </c>
      <c r="C31" s="15"/>
      <c r="D31" s="15"/>
      <c r="F31" s="6" t="str">
        <f t="shared" si="3"/>
        <v>Полдник</v>
      </c>
      <c r="G31" s="10"/>
      <c r="H31" s="10"/>
    </row>
    <row r="32" spans="2:8">
      <c r="B32" s="5" t="s">
        <v>38</v>
      </c>
      <c r="C32" s="10" t="s">
        <v>40</v>
      </c>
      <c r="D32" s="31" t="s">
        <v>41</v>
      </c>
      <c r="F32" s="5" t="str">
        <f t="shared" si="3"/>
        <v>Пудинг из творога с яблоками и сгущен. молоком</v>
      </c>
      <c r="G32" s="10" t="str">
        <f t="shared" si="4"/>
        <v>100/20</v>
      </c>
      <c r="H32" s="10" t="str">
        <f>D32</f>
        <v>254</v>
      </c>
    </row>
    <row r="33" spans="2:8">
      <c r="B33" s="5" t="s">
        <v>39</v>
      </c>
      <c r="C33" s="10" t="s">
        <v>10</v>
      </c>
      <c r="D33" s="31" t="s">
        <v>42</v>
      </c>
      <c r="F33" s="5" t="str">
        <f t="shared" si="3"/>
        <v>Чай с молоком</v>
      </c>
      <c r="G33" s="10" t="str">
        <f t="shared" si="4"/>
        <v>180</v>
      </c>
      <c r="H33" s="10" t="str">
        <f>D33</f>
        <v>91</v>
      </c>
    </row>
    <row r="34" spans="2:8">
      <c r="B34" s="5" t="s">
        <v>30</v>
      </c>
      <c r="C34" s="10" t="s">
        <v>11</v>
      </c>
      <c r="D34" s="10" t="s">
        <v>34</v>
      </c>
      <c r="F34" s="5" t="str">
        <f t="shared" si="3"/>
        <v>Хлеб пшеничный витамин.</v>
      </c>
      <c r="G34" s="10" t="str">
        <f t="shared" si="4"/>
        <v>20</v>
      </c>
      <c r="H34" s="10" t="str">
        <f t="shared" si="4"/>
        <v>45</v>
      </c>
    </row>
    <row r="35" spans="2:8">
      <c r="B35" s="5"/>
      <c r="C35" s="5"/>
      <c r="D35" s="10"/>
      <c r="F35" s="5"/>
      <c r="G35" s="10"/>
      <c r="H35" s="10"/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4.8554687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58</v>
      </c>
      <c r="F2" s="17"/>
      <c r="G2" s="17"/>
      <c r="H2" s="9" t="str">
        <f>D2</f>
        <v>Утверждаю: Заведующий МАДОУ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7">
        <f>сад!C7</f>
        <v>44426</v>
      </c>
      <c r="D7" s="47"/>
      <c r="F7" s="24"/>
      <c r="G7" s="47">
        <f>C7</f>
        <v>44426</v>
      </c>
      <c r="H7" s="47"/>
    </row>
    <row r="8" spans="2:8" ht="20.25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3" t="s">
        <v>0</v>
      </c>
      <c r="C9" s="41" t="s">
        <v>57</v>
      </c>
      <c r="D9" s="48" t="s">
        <v>25</v>
      </c>
      <c r="F9" s="43" t="s">
        <v>0</v>
      </c>
      <c r="G9" s="41" t="s">
        <v>57</v>
      </c>
      <c r="H9" s="48" t="s">
        <v>25</v>
      </c>
    </row>
    <row r="10" spans="2:8" ht="37.5" customHeight="1">
      <c r="B10" s="44"/>
      <c r="C10" s="42"/>
      <c r="D10" s="49"/>
      <c r="F10" s="44"/>
      <c r="G10" s="42"/>
      <c r="H10" s="49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Каша манная молочная жидкая с/м</v>
      </c>
      <c r="C12" s="20" t="s">
        <v>22</v>
      </c>
      <c r="D12" s="20" t="s">
        <v>26</v>
      </c>
      <c r="F12" s="21" t="str">
        <f>B12</f>
        <v>Каша манная молочная жидкая с/м</v>
      </c>
      <c r="G12" s="20" t="str">
        <f>C12</f>
        <v>140</v>
      </c>
      <c r="H12" s="20" t="str">
        <f>D12</f>
        <v>124,08</v>
      </c>
    </row>
    <row r="13" spans="2:8">
      <c r="B13" s="21" t="str">
        <f>сад!B13</f>
        <v>Бутерброд с сыром</v>
      </c>
      <c r="C13" s="20" t="s">
        <v>12</v>
      </c>
      <c r="D13" s="20" t="s">
        <v>28</v>
      </c>
      <c r="F13" s="21" t="str">
        <f t="shared" ref="F13:F14" si="0">B13</f>
        <v>Бутерброд с сыром</v>
      </c>
      <c r="G13" s="20" t="str">
        <f t="shared" ref="G13:G14" si="1">C13</f>
        <v>10/30</v>
      </c>
      <c r="H13" s="20" t="str">
        <f t="shared" ref="H13:H14" si="2">D13</f>
        <v>75</v>
      </c>
    </row>
    <row r="14" spans="2:8">
      <c r="B14" s="21" t="str">
        <f>сад!B14</f>
        <v>Какао на молоке</v>
      </c>
      <c r="C14" s="20" t="s">
        <v>10</v>
      </c>
      <c r="D14" s="20" t="s">
        <v>35</v>
      </c>
      <c r="F14" s="21" t="str">
        <f t="shared" si="0"/>
        <v>Какао на молоке</v>
      </c>
      <c r="G14" s="20" t="str">
        <f t="shared" si="1"/>
        <v>180</v>
      </c>
      <c r="H14" s="20" t="str">
        <f t="shared" si="2"/>
        <v>106,2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4" si="3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32</v>
      </c>
      <c r="F20" s="21" t="str">
        <f t="shared" si="3"/>
        <v>Сок фруктовый (разливной)</v>
      </c>
      <c r="G20" s="20" t="str">
        <f t="shared" ref="G20:G34" si="4">C20</f>
        <v>150</v>
      </c>
      <c r="H20" s="20" t="str">
        <f t="shared" ref="H20:H34" si="5">D20</f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3"/>
        <v>Обед</v>
      </c>
      <c r="G23" s="20"/>
      <c r="H23" s="20"/>
    </row>
    <row r="24" spans="2:8">
      <c r="B24" s="35" t="str">
        <f>сад!B24</f>
        <v>Салат "Здоровье" (капуста св., огурец свежий)</v>
      </c>
      <c r="C24" s="20" t="s">
        <v>21</v>
      </c>
      <c r="D24" s="20" t="s">
        <v>49</v>
      </c>
      <c r="F24" s="33" t="str">
        <f t="shared" si="3"/>
        <v>Салат "Здоровье" (капуста св., огурец свежий)</v>
      </c>
      <c r="G24" s="20" t="str">
        <f t="shared" si="4"/>
        <v>30</v>
      </c>
      <c r="H24" s="20" t="str">
        <f t="shared" si="5"/>
        <v>39,6</v>
      </c>
    </row>
    <row r="25" spans="2:8">
      <c r="B25" s="21" t="str">
        <f>сад!B25</f>
        <v>Суп-пюре из разных овощей с гренками</v>
      </c>
      <c r="C25" s="20" t="s">
        <v>9</v>
      </c>
      <c r="D25" s="10" t="s">
        <v>52</v>
      </c>
      <c r="F25" s="21" t="str">
        <f t="shared" si="3"/>
        <v>Суп-пюре из разных овощей с гренками</v>
      </c>
      <c r="G25" s="20" t="str">
        <f t="shared" si="4"/>
        <v>150</v>
      </c>
      <c r="H25" s="20" t="str">
        <f t="shared" si="5"/>
        <v>80</v>
      </c>
    </row>
    <row r="26" spans="2:8">
      <c r="B26" s="21" t="str">
        <f>сад!B26</f>
        <v>Плов из мяса куры</v>
      </c>
      <c r="C26" s="20" t="s">
        <v>10</v>
      </c>
      <c r="D26" s="20" t="s">
        <v>55</v>
      </c>
      <c r="F26" s="21" t="str">
        <f t="shared" si="3"/>
        <v>Плов из мяса куры</v>
      </c>
      <c r="G26" s="20" t="str">
        <f t="shared" si="4"/>
        <v>180</v>
      </c>
      <c r="H26" s="20" t="str">
        <f t="shared" si="5"/>
        <v>242,64</v>
      </c>
    </row>
    <row r="27" spans="2:8">
      <c r="B27" s="21" t="str">
        <f>сад!B27</f>
        <v>Напиток из шиповника с витамином С</v>
      </c>
      <c r="C27" s="20" t="s">
        <v>9</v>
      </c>
      <c r="D27" s="20" t="s">
        <v>36</v>
      </c>
      <c r="F27" s="21" t="str">
        <f t="shared" si="3"/>
        <v>Напиток из шиповника с витамином С</v>
      </c>
      <c r="G27" s="20" t="str">
        <f t="shared" si="4"/>
        <v>150</v>
      </c>
      <c r="H27" s="20" t="str">
        <f t="shared" si="5"/>
        <v>11,2</v>
      </c>
    </row>
    <row r="28" spans="2:8">
      <c r="B28" s="21" t="str">
        <f>сад!B28</f>
        <v>Хлеб пшеничный/ржаной витаминизированный</v>
      </c>
      <c r="C28" s="20" t="s">
        <v>20</v>
      </c>
      <c r="D28" s="20" t="s">
        <v>37</v>
      </c>
      <c r="F28" s="21" t="str">
        <f t="shared" si="3"/>
        <v>Хлеб пшеничный/ржаной витаминизированный</v>
      </c>
      <c r="G28" s="20" t="str">
        <f t="shared" si="4"/>
        <v>20/20</v>
      </c>
      <c r="H28" s="20" t="str">
        <f t="shared" si="5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0"/>
      <c r="F31" s="23" t="str">
        <f t="shared" si="3"/>
        <v>Полдник</v>
      </c>
      <c r="G31" s="20"/>
      <c r="H31" s="20"/>
    </row>
    <row r="32" spans="2:8">
      <c r="B32" s="21" t="str">
        <f>сад!B32</f>
        <v>Пудинг из творога с яблоками и сгущен. молоком</v>
      </c>
      <c r="C32" s="20" t="s">
        <v>43</v>
      </c>
      <c r="D32" s="32" t="s">
        <v>44</v>
      </c>
      <c r="F32" s="21" t="str">
        <f t="shared" si="3"/>
        <v>Пудинг из творога с яблоками и сгущен. молоком</v>
      </c>
      <c r="G32" s="20" t="str">
        <f t="shared" si="4"/>
        <v>80/20</v>
      </c>
      <c r="H32" s="20" t="str">
        <f t="shared" si="5"/>
        <v>211,67</v>
      </c>
    </row>
    <row r="33" spans="2:8">
      <c r="B33" s="21" t="str">
        <f>сад!B33</f>
        <v>Чай с молоком</v>
      </c>
      <c r="C33" s="20" t="s">
        <v>16</v>
      </c>
      <c r="D33" s="32" t="s">
        <v>45</v>
      </c>
      <c r="F33" s="21" t="str">
        <f t="shared" si="3"/>
        <v>Чай с молоком</v>
      </c>
      <c r="G33" s="20" t="str">
        <f t="shared" si="4"/>
        <v>160</v>
      </c>
      <c r="H33" s="20" t="str">
        <f t="shared" si="5"/>
        <v>72,8</v>
      </c>
    </row>
    <row r="34" spans="2:8">
      <c r="B34" s="21" t="str">
        <f>сад!B34</f>
        <v>Хлеб пшеничный витамин.</v>
      </c>
      <c r="C34" s="20" t="s">
        <v>11</v>
      </c>
      <c r="D34" s="20" t="s">
        <v>34</v>
      </c>
      <c r="F34" s="21" t="str">
        <f t="shared" si="3"/>
        <v>Хлеб пшеничный витамин.</v>
      </c>
      <c r="G34" s="20" t="str">
        <f t="shared" si="4"/>
        <v>20</v>
      </c>
      <c r="H34" s="20" t="str">
        <f t="shared" si="5"/>
        <v>45</v>
      </c>
    </row>
    <row r="35" spans="2:8">
      <c r="B35" s="21"/>
      <c r="C35" s="21"/>
      <c r="D35" s="20"/>
      <c r="F35" s="21"/>
      <c r="G35" s="21"/>
      <c r="H35" s="20"/>
    </row>
    <row r="36" spans="2:8">
      <c r="B36" s="21"/>
      <c r="C36" s="21"/>
      <c r="D36" s="20"/>
      <c r="F36" s="21"/>
      <c r="G36" s="21"/>
      <c r="H36" s="20"/>
    </row>
    <row r="37" spans="2:8" ht="11.25" customHeight="1">
      <c r="B37" s="19"/>
      <c r="C37" s="19"/>
      <c r="F37" s="19"/>
      <c r="G37" s="19"/>
      <c r="H37" s="17"/>
    </row>
    <row r="38" spans="2:8">
      <c r="B38" s="18" t="s">
        <v>2</v>
      </c>
      <c r="C38" s="18"/>
      <c r="F38" s="18" t="s">
        <v>2</v>
      </c>
      <c r="G38" s="18"/>
      <c r="H38" s="17"/>
    </row>
    <row r="39" spans="2:8">
      <c r="B39" s="18"/>
      <c r="C39" s="18"/>
      <c r="F39" s="18"/>
      <c r="G39" s="18"/>
      <c r="H39" s="17"/>
    </row>
    <row r="40" spans="2:8">
      <c r="B40" s="18"/>
      <c r="C40" s="18"/>
      <c r="F40" s="18"/>
      <c r="G40" s="18"/>
      <c r="H40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2020-12-29T10:27:47Z</cp:lastPrinted>
  <dcterms:created xsi:type="dcterms:W3CDTF">1996-10-08T23:32:33Z</dcterms:created>
  <dcterms:modified xsi:type="dcterms:W3CDTF">2021-07-26T09:52:13Z</dcterms:modified>
</cp:coreProperties>
</file>