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" i="18"/>
  <c r="H2" i="17"/>
  <c r="F13" i="18"/>
  <c r="G13"/>
  <c r="H13"/>
  <c r="F14"/>
  <c r="G14"/>
  <c r="H14"/>
  <c r="B12"/>
  <c r="F12" s="1"/>
  <c r="G12"/>
  <c r="H12"/>
  <c r="G33" i="17"/>
  <c r="G34"/>
  <c r="G35"/>
  <c r="F13"/>
  <c r="G13"/>
  <c r="H13"/>
  <c r="F14"/>
  <c r="G14"/>
  <c r="H14"/>
  <c r="G26" i="18"/>
  <c r="H26"/>
  <c r="F26" i="17"/>
  <c r="G26"/>
  <c r="H26"/>
  <c r="B26" i="18"/>
  <c r="F26" s="1"/>
  <c r="H35" l="1"/>
  <c r="H35" i="17"/>
  <c r="C7" i="18"/>
  <c r="G7" s="1"/>
  <c r="G7" i="17"/>
  <c r="F35"/>
  <c r="G20" i="18"/>
  <c r="G24"/>
  <c r="G25"/>
  <c r="G27"/>
  <c r="G28"/>
  <c r="G32"/>
  <c r="G33"/>
  <c r="G34"/>
  <c r="G20" i="17"/>
  <c r="G24"/>
  <c r="G25"/>
  <c r="G27"/>
  <c r="G28"/>
  <c r="G32"/>
  <c r="G12"/>
  <c r="H20" i="18"/>
  <c r="H24"/>
  <c r="H25"/>
  <c r="H27"/>
  <c r="H28"/>
  <c r="H32"/>
  <c r="H34"/>
  <c r="B14"/>
  <c r="B13"/>
  <c r="B19"/>
  <c r="F19" s="1"/>
  <c r="B20"/>
  <c r="F20" s="1"/>
  <c r="B23"/>
  <c r="F23" s="1"/>
  <c r="B24"/>
  <c r="F24" s="1"/>
  <c r="B25"/>
  <c r="F25" s="1"/>
  <c r="B27"/>
  <c r="F27" s="1"/>
  <c r="B28"/>
  <c r="F28" s="1"/>
  <c r="B31"/>
  <c r="F31" s="1"/>
  <c r="B32"/>
  <c r="F32" s="1"/>
  <c r="B33"/>
  <c r="F33" s="1"/>
  <c r="B34"/>
  <c r="F34" s="1"/>
  <c r="H20" i="17"/>
  <c r="H24"/>
  <c r="H25"/>
  <c r="H27"/>
  <c r="H28"/>
  <c r="H32"/>
  <c r="H34"/>
  <c r="H12"/>
  <c r="F19"/>
  <c r="F20"/>
  <c r="F23"/>
  <c r="F24"/>
  <c r="F25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<sst xmlns="http://schemas.openxmlformats.org/spreadsheetml/2006/main" count="100" uniqueCount="65">
  <si>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</si>
  <si>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</si>
  <si>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</si>
  <si>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</si>
  <si>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</si>
  <si>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</si>
  <si>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</si>
  <si>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</si>
  <si>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</si>
  <si>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</si>
  <si>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</si>
  <si>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</si>
  <si>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Пудинг из творога с яблоками</t>
  </si>
  <si>
    <t>Молоко сгущенное</t>
  </si>
  <si>
    <t>20</t>
  </si>
  <si>
    <t>160</t>
  </si>
  <si>
    <t>200</t>
  </si>
  <si>
    <t>50</t>
  </si>
  <si>
    <t>20/30</t>
  </si>
  <si>
    <t>100</t>
  </si>
  <si>
    <t>80</t>
  </si>
  <si>
    <t>20/20</t>
  </si>
  <si>
    <t>30</t>
  </si>
  <si>
    <t>140</t>
  </si>
  <si>
    <t>Бутерброд с маслом и повидлом</t>
  </si>
  <si>
    <t>Хлеб пшеничный/ржаной витаминизированный</t>
  </si>
  <si>
    <t>Кадорийность блюд</t>
  </si>
  <si>
    <t>Калорийность блюд</t>
  </si>
  <si>
    <t>118</t>
  </si>
  <si>
    <t>106,2</t>
  </si>
  <si>
    <t>211,67</t>
  </si>
  <si>
    <t>254</t>
  </si>
  <si>
    <t>Фрукт (яблоко)</t>
  </si>
  <si>
    <t>Хлеб пшеничный витамин.</t>
  </si>
  <si>
    <t>Чай с лимоном</t>
  </si>
  <si>
    <t>130</t>
  </si>
  <si>
    <t>55</t>
  </si>
  <si>
    <t>102,85</t>
  </si>
  <si>
    <t>61,5</t>
  </si>
  <si>
    <t>55,65</t>
  </si>
  <si>
    <t>45</t>
  </si>
  <si>
    <t>83,57</t>
  </si>
  <si>
    <t>10/20/30</t>
  </si>
  <si>
    <t>156</t>
  </si>
  <si>
    <t>Кисель плодово-ягодный</t>
  </si>
  <si>
    <t>5/15/30</t>
  </si>
  <si>
    <t>97,7</t>
  </si>
  <si>
    <t>73,27</t>
  </si>
  <si>
    <t>Каша кукурузно-пшеничная молочная жидкая с/м</t>
  </si>
  <si>
    <t>Борщ из свежей капусты с картофелем, сметаной</t>
  </si>
  <si>
    <t>160/30</t>
  </si>
  <si>
    <t>120/15</t>
  </si>
  <si>
    <t>228,2</t>
  </si>
  <si>
    <t>162,14</t>
  </si>
  <si>
    <t>Объем порций (г.), Возраст 3-7</t>
  </si>
  <si>
    <t xml:space="preserve">Объем порций (г.), Возраст 1,5-3 </t>
  </si>
  <si>
    <t>Салат из припущенной моркови, м/р</t>
  </si>
  <si>
    <t>40,9</t>
  </si>
  <si>
    <t>24,54</t>
  </si>
  <si>
    <t>Запеканка картофельная с печенью и соусом сметанным</t>
  </si>
  <si>
    <t>155,31</t>
  </si>
  <si>
    <t>83,43</t>
  </si>
  <si>
    <t>135,9</t>
  </si>
  <si>
    <t>69,53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</si>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</sst>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64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44432</v>
      </c>
      <c r="D7" s="40"/>
      <c r="F7" s="4"/>
      <c r="G7" s="40">
        <f>C7</f>
        <v>44432</v>
      </c>
      <c r="H7" s="40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8" t="s">
        <v>54</v>
      </c>
      <c r="D9" s="38" t="s">
        <v>26</v>
      </c>
      <c r="F9" s="34" t="s">
        <v>0</v>
      </c>
      <c r="G9" s="38" t="s">
        <v>54</v>
      </c>
      <c r="H9" s="38" t="s">
        <v>27</v>
      </c>
    </row>
    <row r="10" spans="2:8" ht="37.5" customHeight="1">
      <c r="B10" s="35"/>
      <c r="C10" s="39"/>
      <c r="D10" s="39"/>
      <c r="F10" s="35"/>
      <c r="G10" s="39"/>
      <c r="H10" s="39"/>
    </row>
    <row r="11" spans="2:8">
      <c r="B11" s="6" t="s">
        <v>8</v>
      </c>
      <c r="C11" s="10"/>
      <c r="D11" s="10"/>
      <c r="F11" s="6" t="s">
        <v>8</v>
      </c>
      <c r="G11" s="6"/>
      <c r="H11" s="10"/>
    </row>
    <row r="12" spans="2:8">
      <c r="B12" s="5" t="s">
        <v>48</v>
      </c>
      <c r="C12" s="10" t="s">
        <v>15</v>
      </c>
      <c r="D12" s="10" t="s">
        <v>60</v>
      </c>
      <c r="F12" s="5" t="str">
        <f>B12</f>
        <v>Каша кукурузно-пшеничная молочная жидкая с/м</v>
      </c>
      <c r="G12" s="10" t="str">
        <f>C12</f>
        <v>160</v>
      </c>
      <c r="H12" s="10" t="str">
        <f>D12</f>
        <v>155,31</v>
      </c>
    </row>
    <row r="13" spans="2:8">
      <c r="B13" s="5" t="s">
        <v>24</v>
      </c>
      <c r="C13" s="10" t="s">
        <v>42</v>
      </c>
      <c r="D13" s="10" t="s">
        <v>43</v>
      </c>
      <c r="F13" s="5" t="str">
        <f t="shared" ref="F13:F14" si="0">B13</f>
        <v>Бутерброд с маслом и повидлом</v>
      </c>
      <c r="G13" s="10" t="str">
        <f t="shared" ref="G13:G14" si="1">C13</f>
        <v>10/20/30</v>
      </c>
      <c r="H13" s="10" t="str">
        <f t="shared" ref="H13:H14" si="2">D13</f>
        <v>156</v>
      </c>
    </row>
    <row r="14" spans="2:8">
      <c r="B14" s="5" t="s">
        <v>11</v>
      </c>
      <c r="C14" s="10" t="s">
        <v>16</v>
      </c>
      <c r="D14" s="10" t="s">
        <v>28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32</v>
      </c>
      <c r="C20" s="10" t="s">
        <v>19</v>
      </c>
      <c r="D20" s="10" t="s">
        <v>36</v>
      </c>
      <c r="F20" s="5" t="str">
        <f t="shared" si="3"/>
        <v>Фрукт (яблоко)</v>
      </c>
      <c r="G20" s="10" t="str">
        <f t="shared" ref="G20:G35" si="4">C20</f>
        <v>100</v>
      </c>
      <c r="H20" s="10" t="str">
        <f t="shared" ref="H20:H35" si="5"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56</v>
      </c>
      <c r="C24" s="10" t="s">
        <v>17</v>
      </c>
      <c r="D24" s="10" t="s">
        <v>57</v>
      </c>
      <c r="F24" s="5" t="str">
        <f t="shared" si="3"/>
        <v>Салат из припущенной моркови, м/р</v>
      </c>
      <c r="G24" s="10" t="str">
        <f t="shared" si="4"/>
        <v>50</v>
      </c>
      <c r="H24" s="10" t="str">
        <f t="shared" si="5"/>
        <v>40,9</v>
      </c>
    </row>
    <row r="25" spans="2:8">
      <c r="B25" s="5" t="s">
        <v>49</v>
      </c>
      <c r="C25" s="10" t="s">
        <v>10</v>
      </c>
      <c r="D25" s="10" t="s">
        <v>61</v>
      </c>
      <c r="F25" s="5" t="str">
        <f t="shared" si="3"/>
        <v>Борщ из свежей капусты с картофелем, сметаной</v>
      </c>
      <c r="G25" s="10" t="str">
        <f t="shared" si="4"/>
        <v>180</v>
      </c>
      <c r="H25" s="10" t="str">
        <f t="shared" si="5"/>
        <v>83,43</v>
      </c>
    </row>
    <row r="26" spans="2:8">
      <c r="B26" s="5" t="s">
        <v>59</v>
      </c>
      <c r="C26" s="10" t="s">
        <v>50</v>
      </c>
      <c r="D26" s="10" t="s">
        <v>52</v>
      </c>
      <c r="F26" s="5" t="str">
        <f t="shared" ref="F26" si="6">B26</f>
        <v>Запеканка картофельная с печенью и соусом сметанным</v>
      </c>
      <c r="G26" s="10" t="str">
        <f t="shared" ref="G26" si="7">C26</f>
        <v>160/30</v>
      </c>
      <c r="H26" s="10" t="str">
        <f t="shared" ref="H26" si="8">D26</f>
        <v>228,2</v>
      </c>
    </row>
    <row r="27" spans="2:8">
      <c r="B27" s="5" t="s">
        <v>44</v>
      </c>
      <c r="C27" s="10" t="s">
        <v>16</v>
      </c>
      <c r="D27" s="10" t="s">
        <v>46</v>
      </c>
      <c r="F27" s="5" t="str">
        <f t="shared" si="3"/>
        <v>Кисель плодово-ягодный</v>
      </c>
      <c r="G27" s="10" t="str">
        <f t="shared" si="4"/>
        <v>200</v>
      </c>
      <c r="H27" s="10" t="str">
        <f t="shared" si="5"/>
        <v>97,7</v>
      </c>
    </row>
    <row r="28" spans="2:8">
      <c r="B28" s="5" t="s">
        <v>25</v>
      </c>
      <c r="C28" s="10" t="s">
        <v>18</v>
      </c>
      <c r="D28" s="10" t="s">
        <v>37</v>
      </c>
      <c r="F28" s="5" t="str">
        <f t="shared" si="3"/>
        <v>Хлеб пшеничный/ржаной витаминизированный</v>
      </c>
      <c r="G28" s="10" t="str">
        <f t="shared" si="4"/>
        <v>20/30</v>
      </c>
      <c r="H28" s="10" t="str">
        <f t="shared" si="5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3"/>
        <v>Полдник</v>
      </c>
      <c r="G31" s="10"/>
      <c r="H31" s="10"/>
    </row>
    <row r="32" spans="2:8">
      <c r="B32" s="5" t="s">
        <v>12</v>
      </c>
      <c r="C32" s="10" t="s">
        <v>19</v>
      </c>
      <c r="D32" s="32" t="s">
        <v>31</v>
      </c>
      <c r="F32" s="5" t="str">
        <f t="shared" si="3"/>
        <v>Пудинг из творога с яблоками</v>
      </c>
      <c r="G32" s="10" t="str">
        <f t="shared" si="4"/>
        <v>100</v>
      </c>
      <c r="H32" s="32" t="str">
        <f t="shared" si="5"/>
        <v>254</v>
      </c>
    </row>
    <row r="33" spans="2:8">
      <c r="B33" s="5" t="s">
        <v>13</v>
      </c>
      <c r="C33" s="10" t="s">
        <v>14</v>
      </c>
      <c r="D33" s="33"/>
      <c r="F33" s="5" t="str">
        <f t="shared" si="3"/>
        <v>Молоко сгущенное</v>
      </c>
      <c r="G33" s="10" t="str">
        <f t="shared" si="4"/>
        <v>20</v>
      </c>
      <c r="H33" s="33"/>
    </row>
    <row r="34" spans="2:8">
      <c r="B34" s="5" t="s">
        <v>34</v>
      </c>
      <c r="C34" s="10" t="s">
        <v>16</v>
      </c>
      <c r="D34" s="10" t="s">
        <v>38</v>
      </c>
      <c r="F34" s="5" t="str">
        <f t="shared" si="3"/>
        <v>Чай с лимоном</v>
      </c>
      <c r="G34" s="10" t="str">
        <f t="shared" si="4"/>
        <v>200</v>
      </c>
      <c r="H34" s="10" t="str">
        <f t="shared" si="5"/>
        <v>61,5</v>
      </c>
    </row>
    <row r="35" spans="2:8">
      <c r="B35" s="5" t="s">
        <v>33</v>
      </c>
      <c r="C35" s="30">
        <v>20</v>
      </c>
      <c r="D35" s="10" t="s">
        <v>40</v>
      </c>
      <c r="F35" s="5" t="str">
        <f t="shared" si="3"/>
        <v>Хлеб пшеничный витамин.</v>
      </c>
      <c r="G35" s="10">
        <f t="shared" si="4"/>
        <v>20</v>
      </c>
      <c r="H35" s="10" t="str">
        <f t="shared" si="5"/>
        <v>45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C7:D7"/>
    <mergeCell ref="G7:H7"/>
    <mergeCell ref="G9:G10"/>
    <mergeCell ref="F8:H8"/>
    <mergeCell ref="F9:F10"/>
    <mergeCell ref="H9:H10"/>
    <mergeCell ref="D9:D10"/>
    <mergeCell ref="D32:D33"/>
    <mergeCell ref="H32:H33"/>
    <mergeCell ref="B9:B10"/>
    <mergeCell ref="B8:D8"/>
    <mergeCell ref="C9:C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4.71093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64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44432</v>
      </c>
      <c r="D7" s="43"/>
      <c r="F7" s="24"/>
      <c r="G7" s="43">
        <f>C7</f>
        <v>44432</v>
      </c>
      <c r="H7" s="43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6" t="s">
        <v>0</v>
      </c>
      <c r="C9" s="38" t="s">
        <v>55</v>
      </c>
      <c r="D9" s="48" t="s">
        <v>27</v>
      </c>
      <c r="F9" s="46" t="s">
        <v>0</v>
      </c>
      <c r="G9" s="38" t="s">
        <v>55</v>
      </c>
      <c r="H9" s="48" t="s">
        <v>27</v>
      </c>
    </row>
    <row r="10" spans="2:8" ht="37.5" customHeight="1">
      <c r="B10" s="47"/>
      <c r="C10" s="39"/>
      <c r="D10" s="49"/>
      <c r="F10" s="47"/>
      <c r="G10" s="39"/>
      <c r="H10" s="49"/>
    </row>
    <row r="11" spans="2:8">
      <c r="B11" s="23" t="s">
        <v>8</v>
      </c>
      <c r="C11" s="20"/>
      <c r="D11" s="20"/>
      <c r="F11" s="23" t="s">
        <v>8</v>
      </c>
      <c r="G11" s="23"/>
      <c r="H11" s="20"/>
    </row>
    <row r="12" spans="2:8">
      <c r="B12" s="21" t="str">
        <f>сад!B12</f>
        <v>Каша кукурузно-пшеничная молочная жидкая с/м</v>
      </c>
      <c r="C12" s="20" t="s">
        <v>23</v>
      </c>
      <c r="D12" s="20" t="s">
        <v>62</v>
      </c>
      <c r="F12" s="21" t="str">
        <f>B12</f>
        <v>Каша кукурузно-пшеничная молочная жидкая с/м</v>
      </c>
      <c r="G12" s="20" t="str">
        <f>C12</f>
        <v>140</v>
      </c>
      <c r="H12" s="20" t="str">
        <f>D12</f>
        <v>135,9</v>
      </c>
    </row>
    <row r="13" spans="2:8">
      <c r="B13" s="21" t="str">
        <f>сад!B13</f>
        <v>Бутерброд с маслом и повидлом</v>
      </c>
      <c r="C13" s="20" t="s">
        <v>45</v>
      </c>
      <c r="D13" s="20" t="s">
        <v>35</v>
      </c>
      <c r="F13" s="21" t="str">
        <f t="shared" ref="F13:F14" si="0">B13</f>
        <v>Бутерброд с маслом и повидлом</v>
      </c>
      <c r="G13" s="20" t="str">
        <f t="shared" ref="G13:G14" si="1">C13</f>
        <v>5/15/30</v>
      </c>
      <c r="H13" s="20" t="str">
        <f t="shared" ref="H13:H14" si="2">D13</f>
        <v>130</v>
      </c>
    </row>
    <row r="14" spans="2:8">
      <c r="B14" s="21" t="str">
        <f>сад!B14</f>
        <v>Какао на молоке</v>
      </c>
      <c r="C14" s="20" t="s">
        <v>10</v>
      </c>
      <c r="D14" s="20" t="s">
        <v>29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2"/>
        <v>106,2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19</v>
      </c>
      <c r="D20" s="20" t="s">
        <v>36</v>
      </c>
      <c r="F20" s="21" t="str">
        <f t="shared" si="3"/>
        <v>Фрукт (яблоко)</v>
      </c>
      <c r="G20" s="20" t="str">
        <f t="shared" ref="G20:G34" si="4">C20</f>
        <v>100</v>
      </c>
      <c r="H20" s="20" t="str">
        <f t="shared" ref="H20:H35" si="5">D20</f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из припущенной моркови, м/р</v>
      </c>
      <c r="C24" s="20" t="s">
        <v>22</v>
      </c>
      <c r="D24" s="20" t="s">
        <v>58</v>
      </c>
      <c r="F24" s="21" t="str">
        <f t="shared" si="3"/>
        <v>Салат из припущенной моркови, м/р</v>
      </c>
      <c r="G24" s="20" t="str">
        <f t="shared" si="4"/>
        <v>30</v>
      </c>
      <c r="H24" s="20" t="str">
        <f t="shared" si="5"/>
        <v>24,54</v>
      </c>
    </row>
    <row r="25" spans="2:8">
      <c r="B25" s="21" t="str">
        <f>сад!B25</f>
        <v>Борщ из свежей капусты с картофелем, сметаной</v>
      </c>
      <c r="C25" s="20" t="s">
        <v>9</v>
      </c>
      <c r="D25" s="20" t="s">
        <v>63</v>
      </c>
      <c r="F25" s="21" t="str">
        <f t="shared" si="3"/>
        <v>Борщ из свежей капусты с картофелем, сметаной</v>
      </c>
      <c r="G25" s="20" t="str">
        <f t="shared" si="4"/>
        <v>150</v>
      </c>
      <c r="H25" s="20" t="str">
        <f t="shared" si="5"/>
        <v>69,53</v>
      </c>
    </row>
    <row r="26" spans="2:8">
      <c r="B26" s="21" t="str">
        <f>сад!B26</f>
        <v>Запеканка картофельная с печенью и соусом сметанным</v>
      </c>
      <c r="C26" s="20" t="s">
        <v>51</v>
      </c>
      <c r="D26" s="20" t="s">
        <v>53</v>
      </c>
      <c r="F26" s="21" t="str">
        <f t="shared" si="3"/>
        <v>Запеканка картофельная с печенью и соусом сметанным</v>
      </c>
      <c r="G26" s="20" t="str">
        <f t="shared" ref="G26" si="6">C26</f>
        <v>120/15</v>
      </c>
      <c r="H26" s="20" t="str">
        <f t="shared" ref="H26" si="7">D26</f>
        <v>162,14</v>
      </c>
    </row>
    <row r="27" spans="2:8">
      <c r="B27" s="21" t="str">
        <f>сад!B27</f>
        <v>Кисель плодово-ягодный</v>
      </c>
      <c r="C27" s="20" t="s">
        <v>9</v>
      </c>
      <c r="D27" s="20" t="s">
        <v>47</v>
      </c>
      <c r="F27" s="21" t="str">
        <f t="shared" si="3"/>
        <v>Кисель плодово-ягодный</v>
      </c>
      <c r="G27" s="20" t="str">
        <f t="shared" si="4"/>
        <v>150</v>
      </c>
      <c r="H27" s="20" t="str">
        <f t="shared" si="5"/>
        <v>73,27</v>
      </c>
    </row>
    <row r="28" spans="2:8">
      <c r="B28" s="21" t="str">
        <f>сад!B28</f>
        <v>Хлеб пшеничный/ржаной витаминизированный</v>
      </c>
      <c r="C28" s="20" t="s">
        <v>21</v>
      </c>
      <c r="D28" s="20" t="s">
        <v>41</v>
      </c>
      <c r="F28" s="21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5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3"/>
        <v>Полдник</v>
      </c>
      <c r="G31" s="20"/>
      <c r="H31" s="20"/>
    </row>
    <row r="32" spans="2:8">
      <c r="B32" s="21" t="str">
        <f>сад!B32</f>
        <v>Пудинг из творога с яблоками</v>
      </c>
      <c r="C32" s="20" t="s">
        <v>20</v>
      </c>
      <c r="D32" s="41" t="s">
        <v>30</v>
      </c>
      <c r="F32" s="21" t="str">
        <f t="shared" si="3"/>
        <v>Пудинг из творога с яблоками</v>
      </c>
      <c r="G32" s="20" t="str">
        <f t="shared" si="4"/>
        <v>80</v>
      </c>
      <c r="H32" s="41" t="str">
        <f t="shared" si="5"/>
        <v>211,67</v>
      </c>
    </row>
    <row r="33" spans="2:8">
      <c r="B33" s="21" t="str">
        <f>сад!B33</f>
        <v>Молоко сгущенное</v>
      </c>
      <c r="C33" s="20" t="s">
        <v>14</v>
      </c>
      <c r="D33" s="42"/>
      <c r="F33" s="21" t="str">
        <f t="shared" si="3"/>
        <v>Молоко сгущенное</v>
      </c>
      <c r="G33" s="20" t="str">
        <f t="shared" si="4"/>
        <v>20</v>
      </c>
      <c r="H33" s="42"/>
    </row>
    <row r="34" spans="2:8">
      <c r="B34" s="21" t="str">
        <f>сад!B34</f>
        <v>Чай с лимоном</v>
      </c>
      <c r="C34" s="20" t="s">
        <v>10</v>
      </c>
      <c r="D34" s="20" t="s">
        <v>39</v>
      </c>
      <c r="F34" s="21" t="str">
        <f t="shared" si="3"/>
        <v>Чай с лимоном</v>
      </c>
      <c r="G34" s="20" t="str">
        <f t="shared" si="4"/>
        <v>180</v>
      </c>
      <c r="H34" s="20" t="str">
        <f t="shared" si="5"/>
        <v>55,65</v>
      </c>
    </row>
    <row r="35" spans="2:8">
      <c r="B35" s="21" t="s">
        <v>33</v>
      </c>
      <c r="C35" s="31">
        <v>20</v>
      </c>
      <c r="D35" s="20" t="s">
        <v>40</v>
      </c>
      <c r="F35" s="21" t="s">
        <v>33</v>
      </c>
      <c r="G35" s="31">
        <v>20</v>
      </c>
      <c r="H35" s="20" t="str">
        <f t="shared" si="5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2">
    <mergeCell ref="B9:B10"/>
    <mergeCell ref="B8:D8"/>
    <mergeCell ref="D32:D33"/>
    <mergeCell ref="C7:D7"/>
    <mergeCell ref="C9:C10"/>
    <mergeCell ref="D9:D10"/>
    <mergeCell ref="H32:H33"/>
    <mergeCell ref="G7:H7"/>
    <mergeCell ref="G9:G10"/>
    <mergeCell ref="F8:H8"/>
    <mergeCell ref="F9:F10"/>
    <mergeCell ref="H9:H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2020-12-29T10:34:30Z</cp:lastPrinted>
  <dcterms:created xsi:type="dcterms:W3CDTF">1996-10-08T23:32:33Z</dcterms:created>
  <dcterms:modified xsi:type="dcterms:W3CDTF">2021-07-26T09:54:20Z</dcterms:modified>
</cp:coreProperties>
</file>