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4" i="18"/>
  <c r="B35"/>
  <c r="B36"/>
  <c r="B33"/>
  <c r="B14"/>
  <c r="B13"/>
  <c r="B12"/>
  <c r="B25" l="1"/>
  <c r="B26"/>
  <c r="B27"/>
  <c r="B28"/>
  <c r="B29"/>
  <c r="B24"/>
  <c r="C7" l="1"/>
  <c r="G7" s="1"/>
  <c r="G7" i="17"/>
  <c r="G36"/>
  <c r="G35"/>
  <c r="G34"/>
  <c r="G33"/>
  <c r="G29"/>
  <c r="G28"/>
  <c r="G27"/>
  <c r="G26"/>
  <c r="G25"/>
  <c r="G24"/>
  <c r="G20"/>
  <c r="G13"/>
  <c r="G14"/>
  <c r="G12"/>
  <c r="G36" i="18"/>
  <c r="G35"/>
  <c r="G34"/>
  <c r="G33"/>
  <c r="G29"/>
  <c r="G28"/>
  <c r="G27"/>
  <c r="G26"/>
  <c r="G25"/>
  <c r="G24"/>
  <c r="G13"/>
  <c r="G14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3"/>
  <c r="F13"/>
  <c r="H14"/>
  <c r="F14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4"/>
  <c r="H13"/>
  <c r="H12"/>
  <c r="F14"/>
  <c r="F13"/>
  <c r="F12"/>
</calcChain>
</file>

<file path=xl/sharedStrings.xml><?xml version="1.0" encoding="utf-8"?>
<sst xmlns="http://schemas.openxmlformats.org/spreadsheetml/2006/main" count="120" uniqueCount="64">
  <si>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</si>
  <si>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</si>
  <si>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</si>
  <si>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</si>
  <si>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</si>
  <si>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</si>
  <si>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</si>
  <si>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</si>
  <si>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</si>
  <si>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</si>
  <si>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</si>
  <si>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</si>
  <si>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</si>
  <si>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</si>
  <si>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</si>
  <si>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</si>
  <si>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</si>
  <si>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</si>
  <si>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</si>
  <si>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</si>
  <si>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</si>
  <si>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</si>
  <si>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</si>
  <si>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</si>
  <si>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</si>
  <si>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</si>
  <si>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Бутерброд с сыром</t>
  </si>
  <si>
    <t>Хлеб пшеничный/ржаной витаминизированный</t>
  </si>
  <si>
    <t>60</t>
  </si>
  <si>
    <t>120</t>
  </si>
  <si>
    <t>75</t>
  </si>
  <si>
    <t>20/20</t>
  </si>
  <si>
    <t>Калорийность блюд</t>
  </si>
  <si>
    <t>136,8</t>
  </si>
  <si>
    <t>128,8</t>
  </si>
  <si>
    <t>161</t>
  </si>
  <si>
    <t>113</t>
  </si>
  <si>
    <t>84,75</t>
  </si>
  <si>
    <t>156</t>
  </si>
  <si>
    <t>16,73</t>
  </si>
  <si>
    <t>52,2</t>
  </si>
  <si>
    <t>Сок фруктовый (разливной)</t>
  </si>
  <si>
    <t>151,8</t>
  </si>
  <si>
    <t>63</t>
  </si>
  <si>
    <t>102,85</t>
  </si>
  <si>
    <t>83,57</t>
  </si>
  <si>
    <t>45</t>
  </si>
  <si>
    <t>Хлеб пшеничный витаминизированный</t>
  </si>
  <si>
    <t>Салат из свежих огурцов с луком репчатым</t>
  </si>
  <si>
    <t xml:space="preserve">Щи из свежей капусты с картофелем, зелень и сметаной </t>
  </si>
  <si>
    <t>58,46</t>
  </si>
  <si>
    <t>48,72</t>
  </si>
  <si>
    <t>35,3</t>
  </si>
  <si>
    <t>21,18</t>
  </si>
  <si>
    <t xml:space="preserve">Объем порций (г.), Возраст 1,5-3 </t>
  </si>
  <si>
    <t>Объем порций (г.), Возраст 3-7</t>
  </si>
  <si>
    <t>Суп молочный с крупой</t>
  </si>
  <si>
    <t>71,2</t>
  </si>
  <si>
    <t>158,94</t>
  </si>
  <si>
    <t>53,4</t>
  </si>
  <si>
    <t>136,23</t>
  </si>
  <si>
    <t>117</t>
  </si>
  <si>
    <t>Котлета из мяса (паровая)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</si>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</sst>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2313215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11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63</v>
      </c>
      <c r="F2" s="11"/>
      <c r="G2" s="11"/>
      <c r="H2" s="9" t="s">
        <v>63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44445</v>
      </c>
      <c r="D7" s="20"/>
      <c r="F7" s="4"/>
      <c r="G7" s="20">
        <f>C7</f>
        <v>44445</v>
      </c>
      <c r="H7" s="20"/>
    </row>
    <row r="8" spans="2:8" ht="20.25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55</v>
      </c>
      <c r="D9" s="21" t="s">
        <v>32</v>
      </c>
      <c r="F9" s="16" t="s">
        <v>0</v>
      </c>
      <c r="G9" s="21" t="s">
        <v>55</v>
      </c>
      <c r="H9" s="21" t="s">
        <v>32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56</v>
      </c>
      <c r="C12" s="10" t="s">
        <v>22</v>
      </c>
      <c r="D12" s="10" t="s">
        <v>57</v>
      </c>
      <c r="F12" s="5" t="str">
        <f t="shared" ref="F12:H13" si="0">B12</f>
        <v>Суп молочный с крупой</v>
      </c>
      <c r="G12" s="10" t="str">
        <f t="shared" si="0"/>
        <v>200</v>
      </c>
      <c r="H12" s="10" t="str">
        <f t="shared" si="0"/>
        <v>71,2</v>
      </c>
    </row>
    <row r="13" spans="2:8">
      <c r="B13" s="5" t="s">
        <v>26</v>
      </c>
      <c r="C13" s="10" t="s">
        <v>16</v>
      </c>
      <c r="D13" s="10" t="s">
        <v>30</v>
      </c>
      <c r="F13" s="5" t="str">
        <f t="shared" si="0"/>
        <v>Бутерброд с сыром</v>
      </c>
      <c r="G13" s="10" t="str">
        <f t="shared" si="0"/>
        <v>10/30</v>
      </c>
      <c r="H13" s="10" t="str">
        <f t="shared" si="0"/>
        <v>75</v>
      </c>
    </row>
    <row r="14" spans="2:8">
      <c r="B14" s="5" t="s">
        <v>12</v>
      </c>
      <c r="C14" s="10" t="s">
        <v>22</v>
      </c>
      <c r="D14" s="10" t="s">
        <v>42</v>
      </c>
      <c r="F14" s="5" t="str">
        <f t="shared" ref="F14" si="1">B14</f>
        <v>Кофейный напиток с молоком</v>
      </c>
      <c r="G14" s="10" t="str">
        <f t="shared" ref="G14:H14" si="2">C14</f>
        <v>200</v>
      </c>
      <c r="H14" s="10" t="str">
        <f t="shared" si="2"/>
        <v>151,8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41</v>
      </c>
      <c r="C20" s="10" t="s">
        <v>10</v>
      </c>
      <c r="D20" s="10" t="s">
        <v>43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48</v>
      </c>
      <c r="C24" s="10" t="s">
        <v>23</v>
      </c>
      <c r="D24" s="10" t="s">
        <v>52</v>
      </c>
      <c r="F24" s="5" t="str">
        <f>B24</f>
        <v>Салат из свежих огурцов с луком репчатым</v>
      </c>
      <c r="G24" s="10" t="str">
        <f t="shared" ref="G24:H36" si="3">C24</f>
        <v>50</v>
      </c>
      <c r="H24" s="10" t="str">
        <f t="shared" si="3"/>
        <v>35,3</v>
      </c>
    </row>
    <row r="25" spans="2:8">
      <c r="B25" s="5" t="s">
        <v>49</v>
      </c>
      <c r="C25" s="10" t="s">
        <v>15</v>
      </c>
      <c r="D25" s="10" t="s">
        <v>50</v>
      </c>
      <c r="F25" s="5" t="str">
        <f t="shared" ref="F25:F29" si="4">B25</f>
        <v xml:space="preserve">Щи из свежей капусты с картофелем, зелень и сметаной </v>
      </c>
      <c r="G25" s="10" t="str">
        <f t="shared" si="3"/>
        <v>180</v>
      </c>
      <c r="H25" s="10" t="str">
        <f t="shared" si="3"/>
        <v>58,46</v>
      </c>
    </row>
    <row r="26" spans="2:8">
      <c r="B26" s="5" t="s">
        <v>62</v>
      </c>
      <c r="C26" s="10" t="s">
        <v>24</v>
      </c>
      <c r="D26" s="10" t="s">
        <v>58</v>
      </c>
      <c r="F26" s="5" t="str">
        <f t="shared" si="4"/>
        <v>Котлета из мяса (паровая)</v>
      </c>
      <c r="G26" s="10" t="str">
        <f t="shared" si="3"/>
        <v>70</v>
      </c>
      <c r="H26" s="10" t="str">
        <f t="shared" si="3"/>
        <v>158,94</v>
      </c>
    </row>
    <row r="27" spans="2:8">
      <c r="B27" s="5" t="s">
        <v>17</v>
      </c>
      <c r="C27" s="10" t="s">
        <v>10</v>
      </c>
      <c r="D27" s="10" t="s">
        <v>35</v>
      </c>
      <c r="F27" s="5" t="str">
        <f t="shared" si="4"/>
        <v>Греча вязкая</v>
      </c>
      <c r="G27" s="10" t="str">
        <f t="shared" si="3"/>
        <v>150</v>
      </c>
      <c r="H27" s="10" t="str">
        <f t="shared" si="3"/>
        <v>161</v>
      </c>
    </row>
    <row r="28" spans="2:8">
      <c r="B28" s="5" t="s">
        <v>18</v>
      </c>
      <c r="C28" s="10" t="s">
        <v>22</v>
      </c>
      <c r="D28" s="10" t="s">
        <v>36</v>
      </c>
      <c r="F28" s="5" t="str">
        <f t="shared" si="4"/>
        <v>Компот из кураги</v>
      </c>
      <c r="G28" s="10" t="str">
        <f t="shared" si="3"/>
        <v>200</v>
      </c>
      <c r="H28" s="10" t="str">
        <f t="shared" si="3"/>
        <v>113</v>
      </c>
    </row>
    <row r="29" spans="2:8">
      <c r="B29" s="5" t="s">
        <v>27</v>
      </c>
      <c r="C29" s="10" t="s">
        <v>25</v>
      </c>
      <c r="D29" s="10" t="s">
        <v>44</v>
      </c>
      <c r="F29" s="5" t="str">
        <f t="shared" si="4"/>
        <v>Хлеб пшеничный/ржаной витаминизированный</v>
      </c>
      <c r="G29" s="10" t="str">
        <f t="shared" si="3"/>
        <v>20/30</v>
      </c>
      <c r="H29" s="10" t="str">
        <f t="shared" si="3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5"/>
      <c r="D32" s="15"/>
      <c r="F32" s="6" t="s">
        <v>6</v>
      </c>
      <c r="G32" s="10"/>
      <c r="H32" s="10"/>
    </row>
    <row r="33" spans="2:8">
      <c r="B33" s="5" t="s">
        <v>19</v>
      </c>
      <c r="C33" s="10" t="s">
        <v>13</v>
      </c>
      <c r="D33" s="10" t="s">
        <v>38</v>
      </c>
      <c r="F33" s="5" t="str">
        <f>B33</f>
        <v xml:space="preserve">Биточки картофельные запеченные </v>
      </c>
      <c r="G33" s="10" t="str">
        <f t="shared" si="3"/>
        <v>100</v>
      </c>
      <c r="H33" s="10" t="str">
        <f t="shared" si="3"/>
        <v>156</v>
      </c>
    </row>
    <row r="34" spans="2:8">
      <c r="B34" s="5" t="s">
        <v>20</v>
      </c>
      <c r="C34" s="10" t="s">
        <v>21</v>
      </c>
      <c r="D34" s="10" t="s">
        <v>39</v>
      </c>
      <c r="F34" s="5" t="str">
        <f t="shared" ref="F34:F36" si="5">B34</f>
        <v>Соус молочный</v>
      </c>
      <c r="G34" s="10" t="str">
        <f t="shared" si="3"/>
        <v>20</v>
      </c>
      <c r="H34" s="10" t="str">
        <f t="shared" si="3"/>
        <v>16,73</v>
      </c>
    </row>
    <row r="35" spans="2:8">
      <c r="B35" s="5" t="s">
        <v>14</v>
      </c>
      <c r="C35" s="10" t="s">
        <v>15</v>
      </c>
      <c r="D35" s="10" t="s">
        <v>40</v>
      </c>
      <c r="F35" s="5" t="str">
        <f t="shared" si="5"/>
        <v>Чай с сахаром</v>
      </c>
      <c r="G35" s="10" t="str">
        <f t="shared" si="3"/>
        <v>180</v>
      </c>
      <c r="H35" s="10" t="str">
        <f t="shared" si="3"/>
        <v>52,2</v>
      </c>
    </row>
    <row r="36" spans="2:8">
      <c r="B36" s="5" t="s">
        <v>47</v>
      </c>
      <c r="C36" s="10" t="s">
        <v>21</v>
      </c>
      <c r="D36" s="10" t="s">
        <v>46</v>
      </c>
      <c r="F36" s="5" t="str">
        <f t="shared" si="5"/>
        <v>Хлеб пшеничный витаминизированный</v>
      </c>
      <c r="G36" s="10" t="str">
        <f t="shared" si="3"/>
        <v>20</v>
      </c>
      <c r="H36" s="10" t="str">
        <f t="shared" si="3"/>
        <v>45</v>
      </c>
    </row>
    <row r="37" spans="2:8">
      <c r="B37" s="5"/>
      <c r="C37" s="5"/>
      <c r="D37" s="10"/>
      <c r="F37" s="5"/>
      <c r="G37" s="10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70" zoomScaleSheetLayoutView="70" workbookViewId="0">
      <selection activeCell="C24" sqref="C24"/>
    </sheetView>
  </sheetViews>
  <sheetFormatPr defaultRowHeight="12.75"/>
  <cols>
    <col min="1" max="1" width="3.42578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13" t="s">
        <v>3</v>
      </c>
      <c r="C1" s="13"/>
      <c r="D1" s="11"/>
      <c r="E1" s="1"/>
      <c r="F1" s="13" t="s">
        <v>3</v>
      </c>
      <c r="G1" s="13"/>
      <c r="H1" s="11"/>
    </row>
    <row r="2" spans="1:8" ht="18.75">
      <c r="A2" s="1"/>
      <c r="B2" s="11"/>
      <c r="C2" s="11"/>
      <c r="D2" s="9" t="s">
        <v>63</v>
      </c>
      <c r="E2" s="1"/>
      <c r="F2" s="11"/>
      <c r="G2" s="11"/>
      <c r="H2" s="9" t="s">
        <v>63</v>
      </c>
    </row>
    <row r="3" spans="1:8" ht="18.75">
      <c r="A3" s="1"/>
      <c r="B3" s="11"/>
      <c r="C3" s="11"/>
      <c r="D3" s="8" t="s">
        <v>4</v>
      </c>
      <c r="E3" s="1"/>
      <c r="F3" s="11"/>
      <c r="G3" s="11"/>
      <c r="H3" s="8" t="s">
        <v>4</v>
      </c>
    </row>
    <row r="4" spans="1:8" ht="18.75">
      <c r="A4" s="1"/>
      <c r="B4" s="1"/>
      <c r="C4" s="1"/>
      <c r="D4" s="12"/>
      <c r="E4" s="1"/>
      <c r="F4" s="1"/>
      <c r="G4" s="1"/>
      <c r="H4" s="12"/>
    </row>
    <row r="5" spans="1:8" ht="18.75">
      <c r="A5" s="1"/>
      <c r="B5" s="9"/>
      <c r="C5" s="9"/>
      <c r="D5" s="12"/>
      <c r="E5" s="1"/>
      <c r="F5" s="9"/>
      <c r="G5" s="9"/>
      <c r="H5" s="12"/>
    </row>
    <row r="6" spans="1:8" ht="18.75">
      <c r="A6" s="1"/>
      <c r="B6" s="14"/>
      <c r="C6" s="14"/>
      <c r="D6" s="11"/>
      <c r="E6" s="1"/>
      <c r="F6" s="14"/>
      <c r="G6" s="14"/>
      <c r="H6" s="11"/>
    </row>
    <row r="7" spans="1:8" ht="31.15" customHeight="1">
      <c r="A7" s="1"/>
      <c r="B7" s="4"/>
      <c r="C7" s="20">
        <f>сад!C7</f>
        <v>44445</v>
      </c>
      <c r="D7" s="20"/>
      <c r="E7" s="1"/>
      <c r="F7" s="4"/>
      <c r="G7" s="20">
        <f>C7</f>
        <v>44445</v>
      </c>
      <c r="H7" s="20"/>
    </row>
    <row r="8" spans="1:8" ht="20.25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.75" customHeight="1">
      <c r="A9" s="1"/>
      <c r="B9" s="16" t="s">
        <v>0</v>
      </c>
      <c r="C9" s="21" t="s">
        <v>54</v>
      </c>
      <c r="D9" s="21" t="s">
        <v>32</v>
      </c>
      <c r="E9" s="1"/>
      <c r="F9" s="16" t="s">
        <v>0</v>
      </c>
      <c r="G9" s="21" t="s">
        <v>54</v>
      </c>
      <c r="H9" s="21" t="s">
        <v>32</v>
      </c>
    </row>
    <row r="10" spans="1:8" ht="37.5" customHeight="1">
      <c r="A10" s="1"/>
      <c r="B10" s="17"/>
      <c r="C10" s="22"/>
      <c r="D10" s="22"/>
      <c r="E10" s="1"/>
      <c r="F10" s="17"/>
      <c r="G10" s="22"/>
      <c r="H10" s="22"/>
    </row>
    <row r="11" spans="1:8" ht="18.75">
      <c r="A11" s="1"/>
      <c r="B11" s="6" t="s">
        <v>8</v>
      </c>
      <c r="C11" s="6"/>
      <c r="D11" s="10"/>
      <c r="E11" s="1"/>
      <c r="F11" s="6" t="s">
        <v>8</v>
      </c>
      <c r="G11" s="6"/>
      <c r="H11" s="10"/>
    </row>
    <row r="12" spans="1:8" ht="18.75">
      <c r="A12" s="1"/>
      <c r="B12" s="5" t="str">
        <f>сад!B12</f>
        <v>Суп молочный с крупой</v>
      </c>
      <c r="C12" s="10" t="s">
        <v>10</v>
      </c>
      <c r="D12" s="10" t="s">
        <v>59</v>
      </c>
      <c r="E12" s="1"/>
      <c r="F12" s="5" t="str">
        <f t="shared" ref="F12:H13" si="0">B12</f>
        <v>Суп молочный с крупой</v>
      </c>
      <c r="G12" s="10" t="str">
        <f t="shared" si="0"/>
        <v>150</v>
      </c>
      <c r="H12" s="10" t="str">
        <f t="shared" si="0"/>
        <v>53,4</v>
      </c>
    </row>
    <row r="13" spans="1:8" ht="18.75">
      <c r="A13" s="1"/>
      <c r="B13" s="5" t="str">
        <f>сад!B13</f>
        <v>Бутерброд с сыром</v>
      </c>
      <c r="C13" s="10" t="s">
        <v>16</v>
      </c>
      <c r="D13" s="10" t="s">
        <v>30</v>
      </c>
      <c r="E13" s="1"/>
      <c r="F13" s="5" t="str">
        <f t="shared" si="0"/>
        <v>Бутерброд с сыром</v>
      </c>
      <c r="G13" s="10" t="str">
        <f t="shared" si="0"/>
        <v>10/30</v>
      </c>
      <c r="H13" s="10" t="str">
        <f t="shared" si="0"/>
        <v>75</v>
      </c>
    </row>
    <row r="14" spans="1:8" ht="18.75">
      <c r="A14" s="1"/>
      <c r="B14" s="5" t="str">
        <f>сад!B14</f>
        <v>Кофейный напиток с молоком</v>
      </c>
      <c r="C14" s="10" t="s">
        <v>15</v>
      </c>
      <c r="D14" s="10" t="s">
        <v>33</v>
      </c>
      <c r="E14" s="1"/>
      <c r="F14" s="5" t="str">
        <f>B14</f>
        <v>Кофейный напиток с молоком</v>
      </c>
      <c r="G14" s="10" t="str">
        <f t="shared" ref="G14:H14" si="1">C14</f>
        <v>180</v>
      </c>
      <c r="H14" s="10" t="str">
        <f t="shared" si="1"/>
        <v>136,8</v>
      </c>
    </row>
    <row r="15" spans="1:8" ht="18.75">
      <c r="A15" s="1"/>
      <c r="B15" s="5"/>
      <c r="C15" s="10"/>
      <c r="D15" s="10"/>
      <c r="E15" s="1"/>
      <c r="F15" s="5"/>
      <c r="G15" s="10"/>
      <c r="H15" s="10"/>
    </row>
    <row r="16" spans="1:8" ht="18.75">
      <c r="A16" s="1"/>
      <c r="B16" s="5"/>
      <c r="C16" s="10"/>
      <c r="D16" s="10"/>
      <c r="E16" s="1"/>
      <c r="F16" s="5"/>
      <c r="G16" s="10"/>
      <c r="H16" s="10"/>
    </row>
    <row r="17" spans="1:8" ht="18.75">
      <c r="A17" s="1"/>
      <c r="B17" s="5"/>
      <c r="C17" s="10"/>
      <c r="D17" s="10"/>
      <c r="E17" s="1"/>
      <c r="F17" s="5"/>
      <c r="G17" s="10"/>
      <c r="H17" s="10"/>
    </row>
    <row r="18" spans="1:8" ht="18.75">
      <c r="A18" s="1"/>
      <c r="B18" s="7"/>
      <c r="C18" s="10"/>
      <c r="D18" s="10"/>
      <c r="E18" s="1"/>
      <c r="F18" s="5"/>
      <c r="G18" s="10"/>
      <c r="H18" s="10"/>
    </row>
    <row r="19" spans="1:8" ht="18.75">
      <c r="A19" s="1"/>
      <c r="B19" s="6" t="s">
        <v>5</v>
      </c>
      <c r="C19" s="10"/>
      <c r="D19" s="10"/>
      <c r="E19" s="1"/>
      <c r="F19" s="6" t="s">
        <v>5</v>
      </c>
      <c r="G19" s="10"/>
      <c r="H19" s="10"/>
    </row>
    <row r="20" spans="1:8" ht="18.75">
      <c r="A20" s="1"/>
      <c r="B20" s="5" t="s">
        <v>41</v>
      </c>
      <c r="C20" s="10" t="s">
        <v>10</v>
      </c>
      <c r="D20" s="10" t="s">
        <v>43</v>
      </c>
      <c r="E20" s="1"/>
      <c r="F20" s="5" t="str">
        <f>B20</f>
        <v>Сок фруктовый (разливной)</v>
      </c>
      <c r="G20" s="10" t="s">
        <v>10</v>
      </c>
      <c r="H20" s="10" t="str">
        <f>D20</f>
        <v>63</v>
      </c>
    </row>
    <row r="21" spans="1:8" ht="18.75">
      <c r="A21" s="1"/>
      <c r="B21" s="5"/>
      <c r="C21" s="10"/>
      <c r="D21" s="10"/>
      <c r="E21" s="1"/>
      <c r="F21" s="5"/>
      <c r="G21" s="10"/>
      <c r="H21" s="10"/>
    </row>
    <row r="22" spans="1:8" ht="18.75">
      <c r="A22" s="1"/>
      <c r="B22" s="7"/>
      <c r="C22" s="10"/>
      <c r="D22" s="10"/>
      <c r="E22" s="1"/>
      <c r="F22" s="7"/>
      <c r="G22" s="10"/>
      <c r="H22" s="10"/>
    </row>
    <row r="23" spans="1:8" ht="18.75">
      <c r="A23" s="1"/>
      <c r="B23" s="6" t="s">
        <v>7</v>
      </c>
      <c r="C23" s="10"/>
      <c r="D23" s="10"/>
      <c r="E23" s="1"/>
      <c r="F23" s="6" t="s">
        <v>7</v>
      </c>
      <c r="G23" s="10"/>
      <c r="H23" s="10"/>
    </row>
    <row r="24" spans="1:8" ht="18.75">
      <c r="A24" s="1"/>
      <c r="B24" s="5" t="str">
        <f>сад!B24</f>
        <v>Салат из свежих огурцов с луком репчатым</v>
      </c>
      <c r="C24" s="10" t="s">
        <v>11</v>
      </c>
      <c r="D24" s="10" t="s">
        <v>53</v>
      </c>
      <c r="E24" s="1"/>
      <c r="F24" s="5" t="str">
        <f>B24</f>
        <v>Салат из свежих огурцов с луком репчатым</v>
      </c>
      <c r="G24" s="10" t="str">
        <f t="shared" ref="G24:H36" si="2">C24</f>
        <v>30</v>
      </c>
      <c r="H24" s="10" t="str">
        <f t="shared" si="2"/>
        <v>21,18</v>
      </c>
    </row>
    <row r="25" spans="1:8" ht="18.75">
      <c r="A25" s="1"/>
      <c r="B25" s="5" t="str">
        <f>сад!B25</f>
        <v xml:space="preserve">Щи из свежей капусты с картофелем, зелень и сметаной </v>
      </c>
      <c r="C25" s="10" t="s">
        <v>10</v>
      </c>
      <c r="D25" s="10" t="s">
        <v>51</v>
      </c>
      <c r="E25" s="1"/>
      <c r="F25" s="5" t="str">
        <f t="shared" ref="F25:F29" si="3">B25</f>
        <v xml:space="preserve">Щи из свежей капусты с картофелем, зелень и сметаной </v>
      </c>
      <c r="G25" s="10" t="str">
        <f t="shared" si="2"/>
        <v>150</v>
      </c>
      <c r="H25" s="10" t="str">
        <f t="shared" si="2"/>
        <v>48,72</v>
      </c>
    </row>
    <row r="26" spans="1:8" ht="18.75">
      <c r="A26" s="1"/>
      <c r="B26" s="5" t="str">
        <f>сад!B26</f>
        <v>Котлета из мяса (паровая)</v>
      </c>
      <c r="C26" s="10" t="s">
        <v>28</v>
      </c>
      <c r="D26" s="10" t="s">
        <v>60</v>
      </c>
      <c r="E26" s="1"/>
      <c r="F26" s="5" t="str">
        <f t="shared" si="3"/>
        <v>Котлета из мяса (паровая)</v>
      </c>
      <c r="G26" s="10" t="str">
        <f t="shared" si="2"/>
        <v>60</v>
      </c>
      <c r="H26" s="10" t="str">
        <f t="shared" si="2"/>
        <v>136,23</v>
      </c>
    </row>
    <row r="27" spans="1:8" ht="18.75">
      <c r="A27" s="1"/>
      <c r="B27" s="5" t="str">
        <f>сад!B27</f>
        <v>Греча вязкая</v>
      </c>
      <c r="C27" s="10" t="s">
        <v>29</v>
      </c>
      <c r="D27" s="10" t="s">
        <v>34</v>
      </c>
      <c r="E27" s="1"/>
      <c r="F27" s="5" t="str">
        <f t="shared" si="3"/>
        <v>Греча вязкая</v>
      </c>
      <c r="G27" s="10" t="str">
        <f t="shared" si="2"/>
        <v>120</v>
      </c>
      <c r="H27" s="10" t="str">
        <f t="shared" si="2"/>
        <v>128,8</v>
      </c>
    </row>
    <row r="28" spans="1:8" ht="18.75">
      <c r="A28" s="1"/>
      <c r="B28" s="5" t="str">
        <f>сад!B28</f>
        <v>Компот из кураги</v>
      </c>
      <c r="C28" s="10" t="s">
        <v>10</v>
      </c>
      <c r="D28" s="10" t="s">
        <v>37</v>
      </c>
      <c r="E28" s="1"/>
      <c r="F28" s="5" t="str">
        <f t="shared" si="3"/>
        <v>Компот из кураги</v>
      </c>
      <c r="G28" s="10" t="str">
        <f t="shared" si="2"/>
        <v>150</v>
      </c>
      <c r="H28" s="10" t="str">
        <f t="shared" si="2"/>
        <v>84,75</v>
      </c>
    </row>
    <row r="29" spans="1:8" ht="18.75">
      <c r="A29" s="1"/>
      <c r="B29" s="5" t="str">
        <f>сад!B29</f>
        <v>Хлеб пшеничный/ржаной витаминизированный</v>
      </c>
      <c r="C29" s="10" t="s">
        <v>31</v>
      </c>
      <c r="D29" s="10" t="s">
        <v>45</v>
      </c>
      <c r="E29" s="1"/>
      <c r="F29" s="5" t="str">
        <f t="shared" si="3"/>
        <v>Хлеб пшеничный/ржаной витаминизированный</v>
      </c>
      <c r="G29" s="10" t="str">
        <f t="shared" si="2"/>
        <v>20/20</v>
      </c>
      <c r="H29" s="10" t="str">
        <f t="shared" si="2"/>
        <v>83,57</v>
      </c>
    </row>
    <row r="30" spans="1:8" ht="18.75">
      <c r="A30" s="1"/>
      <c r="B30" s="5"/>
      <c r="C30" s="10"/>
      <c r="D30" s="10"/>
      <c r="E30" s="1"/>
      <c r="F30" s="5"/>
      <c r="G30" s="10"/>
      <c r="H30" s="10"/>
    </row>
    <row r="31" spans="1:8" ht="18.75">
      <c r="A31" s="1"/>
      <c r="B31" s="7"/>
      <c r="C31" s="10"/>
      <c r="D31" s="10"/>
      <c r="E31" s="1"/>
      <c r="F31" s="7"/>
      <c r="G31" s="10"/>
      <c r="H31" s="10"/>
    </row>
    <row r="32" spans="1:8" ht="18.75">
      <c r="A32" s="1"/>
      <c r="B32" s="6" t="s">
        <v>6</v>
      </c>
      <c r="C32" s="15"/>
      <c r="D32" s="15"/>
      <c r="E32" s="1"/>
      <c r="F32" s="6" t="s">
        <v>6</v>
      </c>
      <c r="G32" s="10"/>
      <c r="H32" s="10"/>
    </row>
    <row r="33" spans="1:8" ht="18.75">
      <c r="A33" s="1"/>
      <c r="B33" s="5" t="str">
        <f>сад!B33</f>
        <v xml:space="preserve">Биточки картофельные запеченные </v>
      </c>
      <c r="C33" s="10" t="s">
        <v>30</v>
      </c>
      <c r="D33" s="10" t="s">
        <v>61</v>
      </c>
      <c r="E33" s="1"/>
      <c r="F33" s="5" t="str">
        <f>B33</f>
        <v xml:space="preserve">Биточки картофельные запеченные </v>
      </c>
      <c r="G33" s="10" t="str">
        <f t="shared" si="2"/>
        <v>75</v>
      </c>
      <c r="H33" s="10" t="str">
        <f t="shared" si="2"/>
        <v>117</v>
      </c>
    </row>
    <row r="34" spans="1:8" ht="18.75">
      <c r="A34" s="1"/>
      <c r="B34" s="5" t="str">
        <f>сад!B34</f>
        <v>Соус молочный</v>
      </c>
      <c r="C34" s="10" t="s">
        <v>21</v>
      </c>
      <c r="D34" s="10" t="s">
        <v>39</v>
      </c>
      <c r="E34" s="1"/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1:8" ht="18.75">
      <c r="A35" s="1"/>
      <c r="B35" s="5" t="str">
        <f>сад!B35</f>
        <v>Чай с сахаром</v>
      </c>
      <c r="C35" s="10" t="s">
        <v>9</v>
      </c>
      <c r="D35" s="10" t="s">
        <v>23</v>
      </c>
      <c r="E35" s="1"/>
      <c r="F35" s="5" t="str">
        <f t="shared" si="4"/>
        <v>Чай с сахаром</v>
      </c>
      <c r="G35" s="10" t="str">
        <f t="shared" si="2"/>
        <v>160</v>
      </c>
      <c r="H35" s="10" t="str">
        <f t="shared" si="2"/>
        <v>50</v>
      </c>
    </row>
    <row r="36" spans="1:8" ht="18.75">
      <c r="A36" s="1"/>
      <c r="B36" s="5" t="str">
        <f>сад!B36</f>
        <v>Хлеб пшеничный витаминизированный</v>
      </c>
      <c r="C36" s="10" t="s">
        <v>21</v>
      </c>
      <c r="D36" s="10" t="s">
        <v>46</v>
      </c>
      <c r="E36" s="1"/>
      <c r="F36" s="5" t="str">
        <f t="shared" si="4"/>
        <v>Хлеб пшеничный витаминизированный</v>
      </c>
      <c r="G36" s="10" t="str">
        <f t="shared" si="2"/>
        <v>20</v>
      </c>
      <c r="H36" s="10" t="str">
        <f t="shared" si="2"/>
        <v>45</v>
      </c>
    </row>
    <row r="37" spans="1:8" ht="18.75">
      <c r="A37" s="1"/>
      <c r="B37" s="5"/>
      <c r="C37" s="10"/>
      <c r="D37" s="10"/>
      <c r="E37" s="1"/>
      <c r="F37" s="5"/>
      <c r="G37" s="5"/>
      <c r="H37" s="10"/>
    </row>
    <row r="38" spans="1:8" ht="18.75">
      <c r="A38" s="1"/>
      <c r="B38" s="3"/>
      <c r="C38" s="3"/>
      <c r="D38" s="11"/>
      <c r="E38" s="1"/>
      <c r="F38" s="3"/>
      <c r="G38" s="3"/>
      <c r="H38" s="11"/>
    </row>
    <row r="39" spans="1:8" ht="18.75">
      <c r="A39" s="1"/>
      <c r="B39" s="2" t="s">
        <v>2</v>
      </c>
      <c r="C39" s="2"/>
      <c r="D39" s="11"/>
      <c r="E39" s="1"/>
      <c r="F39" s="2" t="s">
        <v>2</v>
      </c>
      <c r="G39" s="2"/>
      <c r="H39" s="11"/>
    </row>
    <row r="40" spans="1:8" ht="18.75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2021-02-04T09:11:52Z</cp:lastPrinted>
  <dcterms:created xsi:type="dcterms:W3CDTF">1996-10-08T23:32:33Z</dcterms:created>
  <dcterms:modified xsi:type="dcterms:W3CDTF">2021-09-01T03:44:48Z</dcterms:modified>
</cp:coreProperties>
</file>