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05" yWindow="45" windowWidth="9540" windowHeight="9510"/>
  </bookViews>
  <sheets>
    <sheet name="сад" sheetId="17" r:id="rId1"/>
    <sheet name="ясли" sheetId="18" r:id="rId2"/>
  </sheets>
  <definedNames>
    <definedName name="_xlnm.Print_Area" localSheetId="1">ясли!$A$1:$G$39</definedName>
  </definedNames>
  <calcPr calcId="124519"/>
</workbook>
</file>

<file path=xl/calcChain.xml><?xml version="1.0" encoding="utf-8"?>
<calcChain xmlns="http://schemas.openxmlformats.org/spreadsheetml/2006/main">
  <c r="F13" i="18"/>
  <c r="F14"/>
  <c r="F12"/>
  <c r="E13"/>
  <c r="G13"/>
  <c r="E14"/>
  <c r="G14"/>
  <c r="G34" i="17"/>
  <c r="G35"/>
  <c r="G36"/>
  <c r="F13"/>
  <c r="G13"/>
  <c r="H13"/>
  <c r="F14"/>
  <c r="G14"/>
  <c r="H14"/>
  <c r="G20" i="18"/>
  <c r="G24"/>
  <c r="G25"/>
  <c r="G26"/>
  <c r="G27"/>
  <c r="G28"/>
  <c r="G29"/>
  <c r="G33"/>
  <c r="G35"/>
  <c r="G36"/>
  <c r="G12"/>
  <c r="A14" l="1"/>
  <c r="A13"/>
  <c r="A19"/>
  <c r="E19" s="1"/>
  <c r="A20"/>
  <c r="E20" s="1"/>
  <c r="A23"/>
  <c r="E23" s="1"/>
  <c r="A24"/>
  <c r="E24" s="1"/>
  <c r="A25"/>
  <c r="E25" s="1"/>
  <c r="A26"/>
  <c r="E26" s="1"/>
  <c r="A27"/>
  <c r="E27" s="1"/>
  <c r="A28"/>
  <c r="E28" s="1"/>
  <c r="A29"/>
  <c r="E29" s="1"/>
  <c r="A32"/>
  <c r="E32" s="1"/>
  <c r="A33"/>
  <c r="E33" s="1"/>
  <c r="A34"/>
  <c r="E34" s="1"/>
  <c r="A35"/>
  <c r="E35" s="1"/>
  <c r="A36"/>
  <c r="E36" s="1"/>
  <c r="A12"/>
  <c r="E12" s="1"/>
  <c r="B7"/>
  <c r="F7" s="1"/>
  <c r="H36" i="17"/>
  <c r="G7"/>
  <c r="F36"/>
  <c r="G33"/>
  <c r="G29"/>
  <c r="G28"/>
  <c r="G27"/>
  <c r="G26"/>
  <c r="G25"/>
  <c r="G24"/>
  <c r="G20"/>
  <c r="G12"/>
  <c r="H20" l="1"/>
  <c r="H24"/>
  <c r="H25"/>
  <c r="H26"/>
  <c r="H27"/>
  <c r="H28"/>
  <c r="H29"/>
  <c r="H33"/>
  <c r="H35"/>
  <c r="H12"/>
  <c r="F19"/>
  <c r="F20"/>
  <c r="F23"/>
  <c r="F24"/>
  <c r="F25"/>
  <c r="F26"/>
  <c r="F27"/>
  <c r="F28"/>
  <c r="F29"/>
  <c r="F32"/>
  <c r="F33"/>
  <c r="F34"/>
  <c r="F35"/>
  <c r="F12"/>
</calcChain>
</file>

<file path=xl/sharedStrings.xml><?xml version="1.0" encoding="utf-8"?>
<sst xmlns="http://schemas.openxmlformats.org/spreadsheetml/2006/main" count="115" uniqueCount="67">
  <si>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</si>
  <si>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</si>
  <si>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</si>
  <si>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</si>
  <si>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</si>
  <si>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</si>
  <si>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</si>
  <si>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</si>
  <si>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</si>
  <si>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180</t>
  </si>
  <si>
    <t>10/30</t>
  </si>
  <si>
    <t>Чай с молоком</t>
  </si>
  <si>
    <t>160</t>
  </si>
  <si>
    <t>100</t>
  </si>
  <si>
    <t>Компот из кураги</t>
  </si>
  <si>
    <t>Запеканка из творога</t>
  </si>
  <si>
    <t>Молоко сгущенное</t>
  </si>
  <si>
    <t>20</t>
  </si>
  <si>
    <t>Чай с лимоном</t>
  </si>
  <si>
    <t>200</t>
  </si>
  <si>
    <t>50</t>
  </si>
  <si>
    <t>70</t>
  </si>
  <si>
    <t>100/30</t>
  </si>
  <si>
    <t>20/30</t>
  </si>
  <si>
    <t>Бутерброд с маслом</t>
  </si>
  <si>
    <t>Сложный гарнир (пюре картофельное+капуста тушеная)</t>
  </si>
  <si>
    <t>Хлеб пшеничный/ржаной витаминизированный</t>
  </si>
  <si>
    <t>140</t>
  </si>
  <si>
    <t>30</t>
  </si>
  <si>
    <t>150</t>
  </si>
  <si>
    <t>60</t>
  </si>
  <si>
    <t>100/20</t>
  </si>
  <si>
    <t>20/20</t>
  </si>
  <si>
    <t>80</t>
  </si>
  <si>
    <t>Калорийность блюд</t>
  </si>
  <si>
    <t>194,25</t>
  </si>
  <si>
    <t>222</t>
  </si>
  <si>
    <t>91</t>
  </si>
  <si>
    <t>72,8</t>
  </si>
  <si>
    <t>136</t>
  </si>
  <si>
    <t>155</t>
  </si>
  <si>
    <t>124</t>
  </si>
  <si>
    <t>84,75</t>
  </si>
  <si>
    <t>113</t>
  </si>
  <si>
    <t>61,5</t>
  </si>
  <si>
    <t>247</t>
  </si>
  <si>
    <t>Сок фруктовый (разливной)</t>
  </si>
  <si>
    <t>63</t>
  </si>
  <si>
    <t>102,85</t>
  </si>
  <si>
    <t>83,57</t>
  </si>
  <si>
    <t>205,73</t>
  </si>
  <si>
    <t>55,65</t>
  </si>
  <si>
    <t>45</t>
  </si>
  <si>
    <t>Каша пшенная молочная жидкая с/м</t>
  </si>
  <si>
    <t>Салат  из отварной свеклы с м/р</t>
  </si>
  <si>
    <t>Рассольник "Ленинградский" со сметаной</t>
  </si>
  <si>
    <t>Биточки из мяса куры</t>
  </si>
  <si>
    <t>48,35</t>
  </si>
  <si>
    <t>221,17</t>
  </si>
  <si>
    <t>29,01</t>
  </si>
  <si>
    <t>189,57</t>
  </si>
  <si>
    <t>Хлеб пшеничный витаминизированный</t>
  </si>
  <si>
    <t xml:space="preserve">Объем порций (г.), Возраст 1,5-3 </t>
  </si>
  <si>
    <t>Объем порций (г.), Возраст 3-7</t>
  </si>
  <si>
    <t>99,95</t>
  </si>
  <si>
    <t>83,29</t>
  </si>
  <si>
    <t>Утверждаю: Заведующий МАДОУ</t>
  </si>
</sst>
</file>

<file path=xl/styles.xml><?xml version="1.0" encoding="utf-8"?>
<styleSheet xmlns="http://schemas.openxmlformats.org/spreadsheetml/2006/main">
  <numFmts count="2">
    <numFmt numFmtId="164" formatCode="d\ mmmm\,\ yyyy"/>
    <numFmt numFmtId="165" formatCode="[$-F800]dddd\,\ mmmm\ dd\,\ yyyy"/>
  </numFmts>
  <fonts count="7">
    <font>
      <sz val="10"/>
      <name val="Arial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1" fontId="3" fillId="0" borderId="0" xfId="0" applyNumberFormat="1" applyFont="1" applyAlignment="1">
      <alignment horizontal="left"/>
    </xf>
    <xf numFmtId="16" fontId="5" fillId="0" borderId="0" xfId="0" applyNumberFormat="1" applyFont="1" applyBorder="1" applyAlignment="1">
      <alignment horizontal="right"/>
    </xf>
    <xf numFmtId="164" fontId="1" fillId="0" borderId="0" xfId="0" applyNumberFormat="1" applyFont="1" applyAlignment="1">
      <alignment horizontal="right"/>
    </xf>
    <xf numFmtId="0" fontId="1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right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right"/>
    </xf>
    <xf numFmtId="49" fontId="1" fillId="0" borderId="1" xfId="0" applyNumberFormat="1" applyFont="1" applyBorder="1" applyAlignment="1">
      <alignment horizontal="center"/>
    </xf>
    <xf numFmtId="49" fontId="1" fillId="0" borderId="0" xfId="0" applyNumberFormat="1" applyFont="1"/>
    <xf numFmtId="49" fontId="2" fillId="0" borderId="0" xfId="0" applyNumberFormat="1" applyFont="1"/>
    <xf numFmtId="0" fontId="1" fillId="0" borderId="0" xfId="0" applyFont="1" applyAlignment="1"/>
    <xf numFmtId="0" fontId="2" fillId="0" borderId="0" xfId="0" applyFont="1" applyAlignment="1">
      <alignment horizontal="center" vertical="center"/>
    </xf>
    <xf numFmtId="17" fontId="2" fillId="0" borderId="1" xfId="0" applyNumberFormat="1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49" fontId="1" fillId="0" borderId="3" xfId="0" applyNumberFormat="1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0" fontId="0" fillId="0" borderId="2" xfId="0" applyBorder="1" applyAlignment="1"/>
    <xf numFmtId="165" fontId="5" fillId="0" borderId="0" xfId="0" applyNumberFormat="1" applyFont="1" applyAlignment="1">
      <alignment horizontal="center"/>
    </xf>
    <xf numFmtId="49" fontId="4" fillId="0" borderId="3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/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5" name="Рисунок 4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3" y="392906"/>
          <a:ext cx="2559843" cy="1988344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/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2476500</xdr:colOff>
      <xdr:row>8</xdr:row>
      <xdr:rowOff>35719</xdr:rowOff>
    </xdr:to>
    <xdr:pic>
      <xdr:nvPicPr>
        <xdr:cNvPr id="8" name="Рисунок 7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753350" y="392906"/>
          <a:ext cx="2476500" cy="19859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2393156</xdr:colOff>
      <xdr:row>4</xdr:row>
      <xdr:rowOff>133350</xdr:rowOff>
    </xdr:from>
    <xdr:to>
      <xdr:col>1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2964657</xdr:colOff>
      <xdr:row>5</xdr:row>
      <xdr:rowOff>133350</xdr:rowOff>
    </xdr:from>
    <xdr:to>
      <xdr:col>2</xdr:col>
      <xdr:colOff>654844</xdr:colOff>
      <xdr:row>6</xdr:row>
      <xdr:rowOff>0</xdr:rowOff>
    </xdr:to>
    <xdr:sp macro="" textlink="">
      <xdr:nvSpPr>
        <xdr:cNvPr id="3" name="WordArt 2"/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0</xdr:col>
      <xdr:colOff>0</xdr:colOff>
      <xdr:row>1</xdr:row>
      <xdr:rowOff>154781</xdr:rowOff>
    </xdr:from>
    <xdr:to>
      <xdr:col>0</xdr:col>
      <xdr:colOff>2489200</xdr:colOff>
      <xdr:row>8</xdr:row>
      <xdr:rowOff>50800</xdr:rowOff>
    </xdr:to>
    <xdr:pic>
      <xdr:nvPicPr>
        <xdr:cNvPr id="4" name="Рисунок 3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383381"/>
          <a:ext cx="2489200" cy="2016919"/>
        </a:xfrm>
        <a:prstGeom prst="rect">
          <a:avLst/>
        </a:prstGeom>
      </xdr:spPr>
    </xdr:pic>
    <xdr:clientData/>
  </xdr:twoCellAnchor>
  <xdr:twoCellAnchor>
    <xdr:from>
      <xdr:col>4</xdr:col>
      <xdr:colOff>2393156</xdr:colOff>
      <xdr:row>4</xdr:row>
      <xdr:rowOff>133350</xdr:rowOff>
    </xdr:from>
    <xdr:to>
      <xdr:col>5</xdr:col>
      <xdr:colOff>0</xdr:colOff>
      <xdr:row>4</xdr:row>
      <xdr:rowOff>485775</xdr:rowOff>
    </xdr:to>
    <xdr:sp macro="" textlink="">
      <xdr:nvSpPr>
        <xdr:cNvPr id="5" name="WordArt 2"/>
        <xdr:cNvSpPr>
          <a:spLocks noChangeArrowheads="1" noChangeShapeType="1" noTextEdit="1"/>
        </xdr:cNvSpPr>
      </xdr:nvSpPr>
      <xdr:spPr bwMode="auto">
        <a:xfrm>
          <a:off x="2393156" y="971550"/>
          <a:ext cx="3144044" cy="190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4</xdr:col>
      <xdr:colOff>2964657</xdr:colOff>
      <xdr:row>5</xdr:row>
      <xdr:rowOff>133350</xdr:rowOff>
    </xdr:from>
    <xdr:to>
      <xdr:col>6</xdr:col>
      <xdr:colOff>654844</xdr:colOff>
      <xdr:row>6</xdr:row>
      <xdr:rowOff>0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2964657" y="1111250"/>
          <a:ext cx="4078287" cy="3238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0</xdr:colOff>
      <xdr:row>1</xdr:row>
      <xdr:rowOff>154781</xdr:rowOff>
    </xdr:from>
    <xdr:to>
      <xdr:col>4</xdr:col>
      <xdr:colOff>2578100</xdr:colOff>
      <xdr:row>8</xdr:row>
      <xdr:rowOff>63500</xdr:rowOff>
    </xdr:to>
    <xdr:pic>
      <xdr:nvPicPr>
        <xdr:cNvPr id="7" name="Рисунок 6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039100" y="383381"/>
          <a:ext cx="2578100" cy="20296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B1:H41"/>
  <sheetViews>
    <sheetView tabSelected="1" view="pageBreakPreview" zoomScale="70" zoomScaleSheetLayoutView="70" workbookViewId="0">
      <selection activeCell="F17" sqref="F17"/>
    </sheetView>
  </sheetViews>
  <sheetFormatPr defaultColWidth="8.85546875" defaultRowHeight="18.75"/>
  <cols>
    <col min="1" max="1" width="1.7109375" style="1" customWidth="1"/>
    <col min="2" max="2" width="80.5703125" style="1" customWidth="1"/>
    <col min="3" max="3" width="12.7109375" style="1" customWidth="1"/>
    <col min="4" max="4" width="14.7109375" style="11" customWidth="1"/>
    <col min="5" max="5" width="8.85546875" style="1"/>
    <col min="6" max="6" width="80.140625" style="1" customWidth="1"/>
    <col min="7" max="7" width="12" style="1" customWidth="1"/>
    <col min="8" max="8" width="15.140625" style="1" customWidth="1"/>
    <col min="9" max="16384" width="8.85546875" style="1"/>
  </cols>
  <sheetData>
    <row r="1" spans="2:8">
      <c r="B1" s="13" t="s">
        <v>3</v>
      </c>
      <c r="C1" s="13"/>
      <c r="F1" s="13" t="s">
        <v>3</v>
      </c>
      <c r="G1" s="13"/>
      <c r="H1" s="11"/>
    </row>
    <row r="2" spans="2:8">
      <c r="B2" s="11"/>
      <c r="C2" s="11"/>
      <c r="D2" s="9" t="s">
        <v>66</v>
      </c>
      <c r="F2" s="11"/>
      <c r="G2" s="11"/>
      <c r="H2" s="9" t="s">
        <v>66</v>
      </c>
    </row>
    <row r="3" spans="2:8">
      <c r="B3" s="11"/>
      <c r="C3" s="11"/>
      <c r="D3" s="8" t="s">
        <v>4</v>
      </c>
      <c r="F3" s="11"/>
      <c r="G3" s="11"/>
      <c r="H3" s="8" t="s">
        <v>4</v>
      </c>
    </row>
    <row r="4" spans="2:8" ht="10.5" customHeight="1">
      <c r="D4" s="12"/>
      <c r="H4" s="12"/>
    </row>
    <row r="5" spans="2:8" ht="24" customHeight="1">
      <c r="B5" s="9"/>
      <c r="C5" s="9"/>
      <c r="D5" s="12"/>
      <c r="F5" s="9"/>
      <c r="G5" s="9"/>
      <c r="H5" s="12"/>
    </row>
    <row r="6" spans="2:8" ht="44.25" customHeight="1">
      <c r="B6" s="14"/>
      <c r="C6" s="14"/>
      <c r="F6" s="14"/>
      <c r="G6" s="14"/>
      <c r="H6" s="11"/>
    </row>
    <row r="7" spans="2:8" ht="29.25" customHeight="1">
      <c r="B7" s="4"/>
      <c r="C7" s="23">
        <v>44449</v>
      </c>
      <c r="D7" s="23"/>
      <c r="F7" s="4"/>
      <c r="G7" s="23">
        <f>C7</f>
        <v>44449</v>
      </c>
      <c r="H7" s="23"/>
    </row>
    <row r="8" spans="2:8" ht="20.25">
      <c r="B8" s="21" t="s">
        <v>1</v>
      </c>
      <c r="C8" s="21"/>
      <c r="D8" s="22"/>
      <c r="F8" s="21" t="s">
        <v>1</v>
      </c>
      <c r="G8" s="21"/>
      <c r="H8" s="22"/>
    </row>
    <row r="9" spans="2:8" ht="18.75" customHeight="1">
      <c r="B9" s="19" t="s">
        <v>0</v>
      </c>
      <c r="C9" s="24" t="s">
        <v>63</v>
      </c>
      <c r="D9" s="24" t="s">
        <v>34</v>
      </c>
      <c r="F9" s="19" t="s">
        <v>0</v>
      </c>
      <c r="G9" s="24" t="s">
        <v>63</v>
      </c>
      <c r="H9" s="24" t="s">
        <v>34</v>
      </c>
    </row>
    <row r="10" spans="2:8" ht="37.5" customHeight="1">
      <c r="B10" s="20"/>
      <c r="C10" s="25"/>
      <c r="D10" s="25"/>
      <c r="F10" s="20"/>
      <c r="G10" s="25"/>
      <c r="H10" s="25"/>
    </row>
    <row r="11" spans="2:8">
      <c r="B11" s="6" t="s">
        <v>8</v>
      </c>
      <c r="C11" s="6"/>
      <c r="D11" s="10"/>
      <c r="F11" s="6" t="s">
        <v>8</v>
      </c>
      <c r="G11" s="6"/>
      <c r="H11" s="10"/>
    </row>
    <row r="12" spans="2:8">
      <c r="B12" s="5" t="s">
        <v>53</v>
      </c>
      <c r="C12" s="10" t="s">
        <v>12</v>
      </c>
      <c r="D12" s="10" t="s">
        <v>36</v>
      </c>
      <c r="F12" s="5" t="str">
        <f>B12</f>
        <v>Каша пшенная молочная жидкая с/м</v>
      </c>
      <c r="G12" s="10" t="str">
        <f>C12</f>
        <v>160</v>
      </c>
      <c r="H12" s="10" t="str">
        <f>D12</f>
        <v>222</v>
      </c>
    </row>
    <row r="13" spans="2:8">
      <c r="B13" s="5" t="s">
        <v>24</v>
      </c>
      <c r="C13" s="10" t="s">
        <v>10</v>
      </c>
      <c r="D13" s="10" t="s">
        <v>39</v>
      </c>
      <c r="F13" s="5" t="str">
        <f t="shared" ref="F13:F14" si="0">B13</f>
        <v>Бутерброд с маслом</v>
      </c>
      <c r="G13" s="10" t="str">
        <f t="shared" ref="G13:G14" si="1">C13</f>
        <v>10/30</v>
      </c>
      <c r="H13" s="10" t="str">
        <f t="shared" ref="H13:H14" si="2">D13</f>
        <v>136</v>
      </c>
    </row>
    <row r="14" spans="2:8">
      <c r="B14" s="5" t="s">
        <v>11</v>
      </c>
      <c r="C14" s="10" t="s">
        <v>19</v>
      </c>
      <c r="D14" s="10" t="s">
        <v>37</v>
      </c>
      <c r="F14" s="5" t="str">
        <f t="shared" si="0"/>
        <v>Чай с молоком</v>
      </c>
      <c r="G14" s="10" t="str">
        <f t="shared" si="1"/>
        <v>200</v>
      </c>
      <c r="H14" s="10" t="str">
        <f t="shared" si="2"/>
        <v>91</v>
      </c>
    </row>
    <row r="15" spans="2:8">
      <c r="B15" s="5"/>
      <c r="C15" s="10"/>
      <c r="D15" s="10"/>
      <c r="F15" s="5"/>
      <c r="G15" s="10"/>
      <c r="H15" s="10"/>
    </row>
    <row r="16" spans="2:8">
      <c r="B16" s="5"/>
      <c r="C16" s="10"/>
      <c r="D16" s="10"/>
      <c r="F16" s="5"/>
      <c r="G16" s="10"/>
      <c r="H16" s="10"/>
    </row>
    <row r="17" spans="2:8">
      <c r="B17" s="5"/>
      <c r="C17" s="10"/>
      <c r="D17" s="10"/>
      <c r="F17" s="5"/>
      <c r="G17" s="10"/>
      <c r="H17" s="10"/>
    </row>
    <row r="18" spans="2:8">
      <c r="B18" s="7"/>
      <c r="C18" s="10"/>
      <c r="D18" s="10"/>
      <c r="F18" s="5"/>
      <c r="G18" s="10"/>
      <c r="H18" s="10"/>
    </row>
    <row r="19" spans="2:8">
      <c r="B19" s="6" t="s">
        <v>5</v>
      </c>
      <c r="C19" s="10"/>
      <c r="D19" s="10"/>
      <c r="F19" s="6" t="str">
        <f t="shared" ref="F19:F36" si="3">B19</f>
        <v>Завтрак 2</v>
      </c>
      <c r="G19" s="10"/>
      <c r="H19" s="10"/>
    </row>
    <row r="20" spans="2:8">
      <c r="B20" s="5" t="s">
        <v>46</v>
      </c>
      <c r="C20" s="10" t="s">
        <v>29</v>
      </c>
      <c r="D20" s="10" t="s">
        <v>47</v>
      </c>
      <c r="F20" s="5" t="str">
        <f t="shared" si="3"/>
        <v>Сок фруктовый (разливной)</v>
      </c>
      <c r="G20" s="10" t="str">
        <f t="shared" ref="G20:H36" si="4">C20</f>
        <v>150</v>
      </c>
      <c r="H20" s="10" t="str">
        <f t="shared" si="4"/>
        <v>63</v>
      </c>
    </row>
    <row r="21" spans="2:8">
      <c r="B21" s="5"/>
      <c r="C21" s="10"/>
      <c r="D21" s="10"/>
      <c r="F21" s="5"/>
      <c r="G21" s="10"/>
      <c r="H21" s="10"/>
    </row>
    <row r="22" spans="2:8">
      <c r="B22" s="7"/>
      <c r="C22" s="10"/>
      <c r="D22" s="10"/>
      <c r="F22" s="5"/>
      <c r="G22" s="10"/>
      <c r="H22" s="10"/>
    </row>
    <row r="23" spans="2:8">
      <c r="B23" s="6" t="s">
        <v>7</v>
      </c>
      <c r="C23" s="10"/>
      <c r="D23" s="10"/>
      <c r="F23" s="6" t="str">
        <f t="shared" si="3"/>
        <v>Обед</v>
      </c>
      <c r="G23" s="10"/>
      <c r="H23" s="10"/>
    </row>
    <row r="24" spans="2:8">
      <c r="B24" s="5" t="s">
        <v>54</v>
      </c>
      <c r="C24" s="10" t="s">
        <v>20</v>
      </c>
      <c r="D24" s="10" t="s">
        <v>57</v>
      </c>
      <c r="F24" s="5" t="str">
        <f t="shared" si="3"/>
        <v>Салат  из отварной свеклы с м/р</v>
      </c>
      <c r="G24" s="10" t="str">
        <f t="shared" si="4"/>
        <v>50</v>
      </c>
      <c r="H24" s="10" t="str">
        <f t="shared" si="4"/>
        <v>48,35</v>
      </c>
    </row>
    <row r="25" spans="2:8">
      <c r="B25" s="5" t="s">
        <v>55</v>
      </c>
      <c r="C25" s="10" t="s">
        <v>9</v>
      </c>
      <c r="D25" s="10" t="s">
        <v>64</v>
      </c>
      <c r="F25" s="5" t="str">
        <f t="shared" si="3"/>
        <v>Рассольник "Ленинградский" со сметаной</v>
      </c>
      <c r="G25" s="10" t="str">
        <f t="shared" si="4"/>
        <v>180</v>
      </c>
      <c r="H25" s="10" t="str">
        <f t="shared" si="4"/>
        <v>99,95</v>
      </c>
    </row>
    <row r="26" spans="2:8">
      <c r="B26" s="5" t="s">
        <v>56</v>
      </c>
      <c r="C26" s="10" t="s">
        <v>21</v>
      </c>
      <c r="D26" s="10" t="s">
        <v>58</v>
      </c>
      <c r="F26" s="5" t="str">
        <f t="shared" si="3"/>
        <v>Биточки из мяса куры</v>
      </c>
      <c r="G26" s="10" t="str">
        <f t="shared" si="4"/>
        <v>70</v>
      </c>
      <c r="H26" s="10" t="str">
        <f t="shared" si="4"/>
        <v>221,17</v>
      </c>
    </row>
    <row r="27" spans="2:8">
      <c r="B27" s="5" t="s">
        <v>25</v>
      </c>
      <c r="C27" s="10" t="s">
        <v>22</v>
      </c>
      <c r="D27" s="10" t="s">
        <v>40</v>
      </c>
      <c r="F27" s="5" t="str">
        <f t="shared" si="3"/>
        <v>Сложный гарнир (пюре картофельное+капуста тушеная)</v>
      </c>
      <c r="G27" s="10" t="str">
        <f t="shared" si="4"/>
        <v>100/30</v>
      </c>
      <c r="H27" s="10" t="str">
        <f t="shared" si="4"/>
        <v>155</v>
      </c>
    </row>
    <row r="28" spans="2:8">
      <c r="B28" s="5" t="s">
        <v>14</v>
      </c>
      <c r="C28" s="10" t="s">
        <v>9</v>
      </c>
      <c r="D28" s="10" t="s">
        <v>43</v>
      </c>
      <c r="F28" s="5" t="str">
        <f t="shared" si="3"/>
        <v>Компот из кураги</v>
      </c>
      <c r="G28" s="10" t="str">
        <f t="shared" si="4"/>
        <v>180</v>
      </c>
      <c r="H28" s="10" t="str">
        <f t="shared" si="4"/>
        <v>113</v>
      </c>
    </row>
    <row r="29" spans="2:8">
      <c r="B29" s="5" t="s">
        <v>26</v>
      </c>
      <c r="C29" s="10" t="s">
        <v>23</v>
      </c>
      <c r="D29" s="10" t="s">
        <v>48</v>
      </c>
      <c r="F29" s="5" t="str">
        <f t="shared" si="3"/>
        <v>Хлеб пшеничный/ржаной витаминизированный</v>
      </c>
      <c r="G29" s="10" t="str">
        <f t="shared" si="4"/>
        <v>20/30</v>
      </c>
      <c r="H29" s="10" t="str">
        <f t="shared" si="4"/>
        <v>102,85</v>
      </c>
    </row>
    <row r="30" spans="2:8">
      <c r="B30" s="5"/>
      <c r="C30" s="10"/>
      <c r="D30" s="10"/>
      <c r="F30" s="5"/>
      <c r="G30" s="10"/>
      <c r="H30" s="10"/>
    </row>
    <row r="31" spans="2:8">
      <c r="B31" s="7"/>
      <c r="C31" s="10"/>
      <c r="D31" s="10"/>
      <c r="F31" s="5"/>
      <c r="G31" s="10"/>
      <c r="H31" s="10"/>
    </row>
    <row r="32" spans="2:8" ht="18.75" customHeight="1">
      <c r="B32" s="6" t="s">
        <v>6</v>
      </c>
      <c r="C32" s="15"/>
      <c r="D32" s="15"/>
      <c r="F32" s="6" t="str">
        <f t="shared" si="3"/>
        <v>Полдник</v>
      </c>
      <c r="G32" s="10"/>
      <c r="H32" s="10"/>
    </row>
    <row r="33" spans="2:8">
      <c r="B33" s="5" t="s">
        <v>15</v>
      </c>
      <c r="C33" s="10" t="s">
        <v>13</v>
      </c>
      <c r="D33" s="17" t="s">
        <v>45</v>
      </c>
      <c r="F33" s="5" t="str">
        <f t="shared" si="3"/>
        <v>Запеканка из творога</v>
      </c>
      <c r="G33" s="10" t="str">
        <f t="shared" si="4"/>
        <v>100</v>
      </c>
      <c r="H33" s="17" t="str">
        <f t="shared" si="4"/>
        <v>247</v>
      </c>
    </row>
    <row r="34" spans="2:8">
      <c r="B34" s="5" t="s">
        <v>16</v>
      </c>
      <c r="C34" s="10" t="s">
        <v>17</v>
      </c>
      <c r="D34" s="18"/>
      <c r="F34" s="5" t="str">
        <f t="shared" si="3"/>
        <v>Молоко сгущенное</v>
      </c>
      <c r="G34" s="10" t="str">
        <f t="shared" si="4"/>
        <v>20</v>
      </c>
      <c r="H34" s="18"/>
    </row>
    <row r="35" spans="2:8">
      <c r="B35" s="5" t="s">
        <v>18</v>
      </c>
      <c r="C35" s="10" t="s">
        <v>19</v>
      </c>
      <c r="D35" s="10" t="s">
        <v>44</v>
      </c>
      <c r="F35" s="5" t="str">
        <f t="shared" si="3"/>
        <v>Чай с лимоном</v>
      </c>
      <c r="G35" s="10" t="str">
        <f t="shared" si="4"/>
        <v>200</v>
      </c>
      <c r="H35" s="10" t="str">
        <f t="shared" si="4"/>
        <v>61,5</v>
      </c>
    </row>
    <row r="36" spans="2:8">
      <c r="B36" s="5" t="s">
        <v>61</v>
      </c>
      <c r="C36" s="16">
        <v>20</v>
      </c>
      <c r="D36" s="10" t="s">
        <v>52</v>
      </c>
      <c r="F36" s="5" t="str">
        <f t="shared" si="3"/>
        <v>Хлеб пшеничный витаминизированный</v>
      </c>
      <c r="G36" s="10">
        <f t="shared" si="4"/>
        <v>20</v>
      </c>
      <c r="H36" s="10" t="str">
        <f t="shared" si="4"/>
        <v>45</v>
      </c>
    </row>
    <row r="37" spans="2:8">
      <c r="B37" s="5"/>
      <c r="C37" s="5"/>
      <c r="D37" s="10"/>
      <c r="F37" s="5"/>
      <c r="G37" s="5"/>
      <c r="H37" s="10"/>
    </row>
    <row r="38" spans="2:8" ht="11.25" customHeight="1">
      <c r="B38" s="3"/>
      <c r="C38" s="3"/>
      <c r="F38" s="3"/>
      <c r="G38" s="3"/>
      <c r="H38" s="11"/>
    </row>
    <row r="39" spans="2:8">
      <c r="B39" s="2" t="s">
        <v>2</v>
      </c>
      <c r="C39" s="2"/>
      <c r="F39" s="2" t="s">
        <v>2</v>
      </c>
      <c r="G39" s="2"/>
      <c r="H39" s="11"/>
    </row>
    <row r="40" spans="2:8">
      <c r="B40" s="2"/>
      <c r="C40" s="2"/>
      <c r="F40" s="2"/>
      <c r="G40" s="2"/>
      <c r="H40" s="11"/>
    </row>
    <row r="41" spans="2:8">
      <c r="B41" s="2"/>
      <c r="C41" s="2"/>
      <c r="F41" s="2"/>
      <c r="G41" s="2"/>
      <c r="H41" s="11"/>
    </row>
  </sheetData>
  <mergeCells count="12">
    <mergeCell ref="D33:D34"/>
    <mergeCell ref="B9:B10"/>
    <mergeCell ref="B8:D8"/>
    <mergeCell ref="C7:D7"/>
    <mergeCell ref="G7:H7"/>
    <mergeCell ref="C9:C10"/>
    <mergeCell ref="G9:G10"/>
    <mergeCell ref="F8:H8"/>
    <mergeCell ref="F9:F10"/>
    <mergeCell ref="H9:H10"/>
    <mergeCell ref="D9:D10"/>
    <mergeCell ref="H33:H34"/>
  </mergeCells>
  <printOptions horizontalCentered="1" verticalCentered="1"/>
  <pageMargins left="0.39370078740157483" right="0.39370078740157483" top="7.874015748031496E-2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G40"/>
  <sheetViews>
    <sheetView view="pageBreakPreview" zoomScale="70" zoomScaleSheetLayoutView="70" workbookViewId="0">
      <selection activeCell="E17" sqref="E17"/>
    </sheetView>
  </sheetViews>
  <sheetFormatPr defaultRowHeight="12.75"/>
  <cols>
    <col min="1" max="1" width="80.7109375" customWidth="1"/>
    <col min="2" max="2" width="12.7109375" customWidth="1"/>
    <col min="3" max="3" width="15.140625" customWidth="1"/>
    <col min="5" max="5" width="80.7109375" customWidth="1"/>
    <col min="6" max="6" width="12.5703125" customWidth="1"/>
    <col min="7" max="7" width="15.28515625" customWidth="1"/>
  </cols>
  <sheetData>
    <row r="1" spans="1:7" ht="18.75">
      <c r="A1" s="13" t="s">
        <v>3</v>
      </c>
      <c r="B1" s="13"/>
      <c r="C1" s="11"/>
      <c r="E1" s="13" t="s">
        <v>3</v>
      </c>
      <c r="F1" s="13"/>
      <c r="G1" s="11"/>
    </row>
    <row r="2" spans="1:7" ht="18.75">
      <c r="A2" s="11"/>
      <c r="B2" s="11"/>
      <c r="C2" s="9" t="s">
        <v>66</v>
      </c>
      <c r="E2" s="11"/>
      <c r="F2" s="11"/>
      <c r="G2" s="9" t="s">
        <v>66</v>
      </c>
    </row>
    <row r="3" spans="1:7" ht="18.75">
      <c r="A3" s="11"/>
      <c r="B3" s="11"/>
      <c r="C3" s="8" t="s">
        <v>4</v>
      </c>
      <c r="E3" s="11"/>
      <c r="F3" s="11"/>
      <c r="G3" s="8" t="s">
        <v>4</v>
      </c>
    </row>
    <row r="4" spans="1:7" ht="18.75">
      <c r="A4" s="1"/>
      <c r="B4" s="1"/>
      <c r="C4" s="12"/>
      <c r="E4" s="1"/>
      <c r="F4" s="1"/>
      <c r="G4" s="12"/>
    </row>
    <row r="5" spans="1:7" ht="5.25" customHeight="1">
      <c r="A5" s="9"/>
      <c r="B5" s="9"/>
      <c r="C5" s="12"/>
      <c r="E5" s="9"/>
      <c r="F5" s="9"/>
      <c r="G5" s="12"/>
    </row>
    <row r="6" spans="1:7" ht="36" customHeight="1">
      <c r="A6" s="14"/>
      <c r="B6" s="14"/>
      <c r="C6" s="11"/>
      <c r="E6" s="14"/>
      <c r="F6" s="14"/>
      <c r="G6" s="11"/>
    </row>
    <row r="7" spans="1:7" ht="31.9" customHeight="1">
      <c r="A7" s="4"/>
      <c r="B7" s="23">
        <f>сад!C7</f>
        <v>44449</v>
      </c>
      <c r="C7" s="23"/>
      <c r="E7" s="4"/>
      <c r="F7" s="23">
        <f>B7</f>
        <v>44449</v>
      </c>
      <c r="G7" s="23"/>
    </row>
    <row r="8" spans="1:7" ht="39.6" customHeight="1">
      <c r="A8" s="21" t="s">
        <v>1</v>
      </c>
      <c r="B8" s="21"/>
      <c r="C8" s="22"/>
      <c r="E8" s="21" t="s">
        <v>1</v>
      </c>
      <c r="F8" s="21"/>
      <c r="G8" s="22"/>
    </row>
    <row r="9" spans="1:7" ht="12.75" customHeight="1">
      <c r="A9" s="19" t="s">
        <v>0</v>
      </c>
      <c r="B9" s="24" t="s">
        <v>62</v>
      </c>
      <c r="C9" s="24" t="s">
        <v>34</v>
      </c>
      <c r="E9" s="19" t="s">
        <v>0</v>
      </c>
      <c r="F9" s="24" t="s">
        <v>62</v>
      </c>
      <c r="G9" s="24" t="s">
        <v>34</v>
      </c>
    </row>
    <row r="10" spans="1:7" ht="37.15" customHeight="1">
      <c r="A10" s="20"/>
      <c r="B10" s="25"/>
      <c r="C10" s="25"/>
      <c r="E10" s="20"/>
      <c r="F10" s="25"/>
      <c r="G10" s="25"/>
    </row>
    <row r="11" spans="1:7" ht="18.75">
      <c r="A11" s="6" t="s">
        <v>8</v>
      </c>
      <c r="B11" s="6"/>
      <c r="C11" s="10"/>
      <c r="E11" s="6" t="s">
        <v>8</v>
      </c>
      <c r="F11" s="6"/>
      <c r="G11" s="10"/>
    </row>
    <row r="12" spans="1:7" ht="18.75">
      <c r="A12" s="5" t="str">
        <f>сад!B12</f>
        <v>Каша пшенная молочная жидкая с/м</v>
      </c>
      <c r="B12" s="10" t="s">
        <v>27</v>
      </c>
      <c r="C12" s="10" t="s">
        <v>35</v>
      </c>
      <c r="E12" s="5" t="str">
        <f>A12</f>
        <v>Каша пшенная молочная жидкая с/м</v>
      </c>
      <c r="F12" s="10" t="str">
        <f>B12</f>
        <v>140</v>
      </c>
      <c r="G12" s="10" t="str">
        <f>C12</f>
        <v>194,25</v>
      </c>
    </row>
    <row r="13" spans="1:7" ht="18.75">
      <c r="A13" s="5" t="str">
        <f>сад!B13</f>
        <v>Бутерброд с маслом</v>
      </c>
      <c r="B13" s="10" t="s">
        <v>10</v>
      </c>
      <c r="C13" s="10" t="s">
        <v>39</v>
      </c>
      <c r="E13" s="5" t="str">
        <f t="shared" ref="E13:E14" si="0">A13</f>
        <v>Бутерброд с маслом</v>
      </c>
      <c r="F13" s="10" t="str">
        <f t="shared" ref="F13:F14" si="1">B13</f>
        <v>10/30</v>
      </c>
      <c r="G13" s="10" t="str">
        <f t="shared" ref="G13:G14" si="2">C13</f>
        <v>136</v>
      </c>
    </row>
    <row r="14" spans="1:7" ht="18.75">
      <c r="A14" s="5" t="str">
        <f>сад!B14</f>
        <v>Чай с молоком</v>
      </c>
      <c r="B14" s="10" t="s">
        <v>9</v>
      </c>
      <c r="C14" s="10" t="s">
        <v>38</v>
      </c>
      <c r="E14" s="5" t="str">
        <f t="shared" si="0"/>
        <v>Чай с молоком</v>
      </c>
      <c r="F14" s="10" t="str">
        <f t="shared" si="1"/>
        <v>180</v>
      </c>
      <c r="G14" s="10" t="str">
        <f t="shared" si="2"/>
        <v>72,8</v>
      </c>
    </row>
    <row r="15" spans="1:7" ht="18.75">
      <c r="A15" s="5"/>
      <c r="B15" s="10"/>
      <c r="C15" s="10"/>
      <c r="E15" s="5"/>
      <c r="F15" s="10"/>
      <c r="G15" s="10"/>
    </row>
    <row r="16" spans="1:7" ht="18.75">
      <c r="A16" s="5"/>
      <c r="B16" s="10"/>
      <c r="C16" s="10"/>
      <c r="E16" s="5"/>
      <c r="F16" s="10"/>
      <c r="G16" s="10"/>
    </row>
    <row r="17" spans="1:7" ht="18.75">
      <c r="A17" s="5"/>
      <c r="B17" s="10"/>
      <c r="C17" s="10"/>
      <c r="E17" s="5"/>
      <c r="F17" s="10"/>
      <c r="G17" s="10"/>
    </row>
    <row r="18" spans="1:7" ht="18.75">
      <c r="A18" s="5"/>
      <c r="B18" s="10"/>
      <c r="C18" s="10"/>
      <c r="E18" s="5"/>
      <c r="F18" s="10"/>
      <c r="G18" s="10"/>
    </row>
    <row r="19" spans="1:7" ht="18.75">
      <c r="A19" s="6" t="str">
        <f>сад!B19</f>
        <v>Завтрак 2</v>
      </c>
      <c r="B19" s="10"/>
      <c r="C19" s="10"/>
      <c r="E19" s="6" t="str">
        <f t="shared" ref="E19:E36" si="3">A19</f>
        <v>Завтрак 2</v>
      </c>
      <c r="F19" s="10"/>
      <c r="G19" s="10"/>
    </row>
    <row r="20" spans="1:7" ht="18.75">
      <c r="A20" s="5" t="str">
        <f>сад!B20</f>
        <v>Сок фруктовый (разливной)</v>
      </c>
      <c r="B20" s="10" t="s">
        <v>29</v>
      </c>
      <c r="C20" s="10" t="s">
        <v>47</v>
      </c>
      <c r="E20" s="5" t="str">
        <f t="shared" si="3"/>
        <v>Сок фруктовый (разливной)</v>
      </c>
      <c r="F20" s="10" t="s">
        <v>29</v>
      </c>
      <c r="G20" s="10" t="str">
        <f t="shared" ref="G20:G36" si="4">C20</f>
        <v>63</v>
      </c>
    </row>
    <row r="21" spans="1:7" ht="18.75">
      <c r="A21" s="5"/>
      <c r="B21" s="10"/>
      <c r="C21" s="10"/>
      <c r="E21" s="5"/>
      <c r="F21" s="10"/>
      <c r="G21" s="10"/>
    </row>
    <row r="22" spans="1:7" ht="18.75">
      <c r="A22" s="5"/>
      <c r="B22" s="10"/>
      <c r="C22" s="10"/>
      <c r="E22" s="5"/>
      <c r="F22" s="10"/>
      <c r="G22" s="10"/>
    </row>
    <row r="23" spans="1:7" ht="18.75">
      <c r="A23" s="6" t="str">
        <f>сад!B23</f>
        <v>Обед</v>
      </c>
      <c r="B23" s="10"/>
      <c r="C23" s="10"/>
      <c r="E23" s="6" t="str">
        <f t="shared" si="3"/>
        <v>Обед</v>
      </c>
      <c r="F23" s="10"/>
      <c r="G23" s="10"/>
    </row>
    <row r="24" spans="1:7" ht="18.75">
      <c r="A24" s="5" t="str">
        <f>сад!B24</f>
        <v>Салат  из отварной свеклы с м/р</v>
      </c>
      <c r="B24" s="10" t="s">
        <v>28</v>
      </c>
      <c r="C24" s="10" t="s">
        <v>59</v>
      </c>
      <c r="E24" s="5" t="str">
        <f t="shared" si="3"/>
        <v>Салат  из отварной свеклы с м/р</v>
      </c>
      <c r="F24" s="10" t="s">
        <v>28</v>
      </c>
      <c r="G24" s="10" t="str">
        <f t="shared" si="4"/>
        <v>29,01</v>
      </c>
    </row>
    <row r="25" spans="1:7" ht="18.75">
      <c r="A25" s="5" t="str">
        <f>сад!B25</f>
        <v>Рассольник "Ленинградский" со сметаной</v>
      </c>
      <c r="B25" s="10" t="s">
        <v>29</v>
      </c>
      <c r="C25" s="10" t="s">
        <v>65</v>
      </c>
      <c r="E25" s="5" t="str">
        <f t="shared" si="3"/>
        <v>Рассольник "Ленинградский" со сметаной</v>
      </c>
      <c r="F25" s="10" t="s">
        <v>29</v>
      </c>
      <c r="G25" s="10" t="str">
        <f t="shared" si="4"/>
        <v>83,29</v>
      </c>
    </row>
    <row r="26" spans="1:7" ht="18.75">
      <c r="A26" s="5" t="str">
        <f>сад!B26</f>
        <v>Биточки из мяса куры</v>
      </c>
      <c r="B26" s="10" t="s">
        <v>30</v>
      </c>
      <c r="C26" s="10" t="s">
        <v>60</v>
      </c>
      <c r="E26" s="5" t="str">
        <f t="shared" si="3"/>
        <v>Биточки из мяса куры</v>
      </c>
      <c r="F26" s="10" t="s">
        <v>30</v>
      </c>
      <c r="G26" s="10" t="str">
        <f t="shared" si="4"/>
        <v>189,57</v>
      </c>
    </row>
    <row r="27" spans="1:7" ht="18.75">
      <c r="A27" s="5" t="str">
        <f>сад!B27</f>
        <v>Сложный гарнир (пюре картофельное+капуста тушеная)</v>
      </c>
      <c r="B27" s="10" t="s">
        <v>31</v>
      </c>
      <c r="C27" s="10" t="s">
        <v>41</v>
      </c>
      <c r="E27" s="5" t="str">
        <f t="shared" si="3"/>
        <v>Сложный гарнир (пюре картофельное+капуста тушеная)</v>
      </c>
      <c r="F27" s="10" t="s">
        <v>31</v>
      </c>
      <c r="G27" s="10" t="str">
        <f t="shared" si="4"/>
        <v>124</v>
      </c>
    </row>
    <row r="28" spans="1:7" ht="18.75">
      <c r="A28" s="5" t="str">
        <f>сад!B28</f>
        <v>Компот из кураги</v>
      </c>
      <c r="B28" s="10" t="s">
        <v>29</v>
      </c>
      <c r="C28" s="10" t="s">
        <v>42</v>
      </c>
      <c r="E28" s="5" t="str">
        <f t="shared" si="3"/>
        <v>Компот из кураги</v>
      </c>
      <c r="F28" s="10" t="s">
        <v>29</v>
      </c>
      <c r="G28" s="10" t="str">
        <f t="shared" si="4"/>
        <v>84,75</v>
      </c>
    </row>
    <row r="29" spans="1:7" ht="18.75">
      <c r="A29" s="5" t="str">
        <f>сад!B29</f>
        <v>Хлеб пшеничный/ржаной витаминизированный</v>
      </c>
      <c r="B29" s="10" t="s">
        <v>32</v>
      </c>
      <c r="C29" s="10" t="s">
        <v>49</v>
      </c>
      <c r="E29" s="5" t="str">
        <f t="shared" si="3"/>
        <v>Хлеб пшеничный/ржаной витаминизированный</v>
      </c>
      <c r="F29" s="10" t="s">
        <v>32</v>
      </c>
      <c r="G29" s="10" t="str">
        <f t="shared" si="4"/>
        <v>83,57</v>
      </c>
    </row>
    <row r="30" spans="1:7" ht="18.75">
      <c r="A30" s="5"/>
      <c r="B30" s="10"/>
      <c r="C30" s="10"/>
      <c r="E30" s="5"/>
      <c r="F30" s="10"/>
      <c r="G30" s="10"/>
    </row>
    <row r="31" spans="1:7" ht="18.75">
      <c r="A31" s="5"/>
      <c r="B31" s="10"/>
      <c r="C31" s="10"/>
      <c r="E31" s="5"/>
      <c r="F31" s="10"/>
      <c r="G31" s="10"/>
    </row>
    <row r="32" spans="1:7" ht="18.75">
      <c r="A32" s="6" t="str">
        <f>сад!B32</f>
        <v>Полдник</v>
      </c>
      <c r="B32" s="15"/>
      <c r="C32" s="15"/>
      <c r="E32" s="6" t="str">
        <f t="shared" si="3"/>
        <v>Полдник</v>
      </c>
      <c r="F32" s="15"/>
      <c r="G32" s="10"/>
    </row>
    <row r="33" spans="1:7" ht="18.75">
      <c r="A33" s="5" t="str">
        <f>сад!B33</f>
        <v>Запеканка из творога</v>
      </c>
      <c r="B33" s="10" t="s">
        <v>33</v>
      </c>
      <c r="C33" s="17" t="s">
        <v>50</v>
      </c>
      <c r="E33" s="5" t="str">
        <f t="shared" si="3"/>
        <v>Запеканка из творога</v>
      </c>
      <c r="F33" s="10" t="s">
        <v>33</v>
      </c>
      <c r="G33" s="17" t="str">
        <f t="shared" si="4"/>
        <v>205,73</v>
      </c>
    </row>
    <row r="34" spans="1:7" ht="18.75">
      <c r="A34" s="5" t="str">
        <f>сад!B34</f>
        <v>Молоко сгущенное</v>
      </c>
      <c r="B34" s="10" t="s">
        <v>17</v>
      </c>
      <c r="C34" s="18"/>
      <c r="E34" s="5" t="str">
        <f t="shared" si="3"/>
        <v>Молоко сгущенное</v>
      </c>
      <c r="F34" s="10" t="s">
        <v>17</v>
      </c>
      <c r="G34" s="18"/>
    </row>
    <row r="35" spans="1:7" ht="18.75">
      <c r="A35" s="5" t="str">
        <f>сад!B35</f>
        <v>Чай с лимоном</v>
      </c>
      <c r="B35" s="10" t="s">
        <v>9</v>
      </c>
      <c r="C35" s="10" t="s">
        <v>51</v>
      </c>
      <c r="E35" s="5" t="str">
        <f t="shared" si="3"/>
        <v>Чай с лимоном</v>
      </c>
      <c r="F35" s="10" t="s">
        <v>9</v>
      </c>
      <c r="G35" s="10" t="str">
        <f t="shared" si="4"/>
        <v>55,65</v>
      </c>
    </row>
    <row r="36" spans="1:7" ht="18.75">
      <c r="A36" s="5" t="str">
        <f>сад!B36</f>
        <v>Хлеб пшеничный витаминизированный</v>
      </c>
      <c r="B36" s="16">
        <v>20</v>
      </c>
      <c r="C36" s="10" t="s">
        <v>52</v>
      </c>
      <c r="E36" s="5" t="str">
        <f t="shared" si="3"/>
        <v>Хлеб пшеничный витаминизированный</v>
      </c>
      <c r="F36" s="16">
        <v>20</v>
      </c>
      <c r="G36" s="10" t="str">
        <f t="shared" si="4"/>
        <v>45</v>
      </c>
    </row>
    <row r="37" spans="1:7" ht="18.75">
      <c r="A37" s="5"/>
      <c r="B37" s="5"/>
      <c r="C37" s="10"/>
      <c r="E37" s="5"/>
      <c r="F37" s="5"/>
      <c r="G37" s="10"/>
    </row>
    <row r="38" spans="1:7" ht="18.75">
      <c r="A38" s="3"/>
      <c r="B38" s="3"/>
      <c r="C38" s="11"/>
      <c r="E38" s="3"/>
      <c r="F38" s="3"/>
      <c r="G38" s="11"/>
    </row>
    <row r="39" spans="1:7" ht="18.75">
      <c r="A39" s="2" t="s">
        <v>2</v>
      </c>
      <c r="B39" s="2"/>
      <c r="C39" s="11"/>
      <c r="E39" s="2" t="s">
        <v>2</v>
      </c>
      <c r="F39" s="2"/>
      <c r="G39" s="11"/>
    </row>
    <row r="40" spans="1:7" ht="18.75">
      <c r="A40" s="2"/>
      <c r="B40" s="2"/>
      <c r="C40" s="11"/>
    </row>
  </sheetData>
  <mergeCells count="12">
    <mergeCell ref="C33:C34"/>
    <mergeCell ref="G33:G34"/>
    <mergeCell ref="F7:G7"/>
    <mergeCell ref="E8:G8"/>
    <mergeCell ref="E9:E10"/>
    <mergeCell ref="F9:F10"/>
    <mergeCell ref="G9:G10"/>
    <mergeCell ref="A8:C8"/>
    <mergeCell ref="A9:A10"/>
    <mergeCell ref="C9:C10"/>
    <mergeCell ref="B7:C7"/>
    <mergeCell ref="B9:B10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сад</vt:lpstr>
      <vt:lpstr>ясли</vt:lpstr>
      <vt:lpstr>ясли!Область_печати</vt:lpstr>
    </vt:vector>
  </TitlesOfParts>
  <Company>Excel Development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2021-02-04T09:55:18Z</cp:lastPrinted>
  <dcterms:created xsi:type="dcterms:W3CDTF">1996-10-08T23:32:33Z</dcterms:created>
  <dcterms:modified xsi:type="dcterms:W3CDTF">2021-09-01T03:48:28Z</dcterms:modified>
</cp:coreProperties>
</file>