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9" r:id="rId2"/>
  </sheets>
  <calcPr calcId="124519"/>
</workbook>
</file>

<file path=xl/calcChain.xml><?xml version="1.0" encoding="utf-8"?>
<calcChain xmlns="http://schemas.openxmlformats.org/spreadsheetml/2006/main">
  <c r="F13" i="19"/>
  <c r="G13"/>
  <c r="H13"/>
  <c r="F14"/>
  <c r="G14"/>
  <c r="H14"/>
  <c r="F13" i="17"/>
  <c r="G13"/>
  <c r="H13"/>
  <c r="F14"/>
  <c r="G14"/>
  <c r="H14"/>
  <c r="G35" i="19"/>
  <c r="H35"/>
  <c r="B35"/>
  <c r="F35" s="1"/>
  <c r="F35" i="17"/>
  <c r="G35"/>
  <c r="H35"/>
  <c r="C7" i="19"/>
  <c r="G7" s="1"/>
  <c r="G7" i="17"/>
  <c r="G34"/>
  <c r="G33"/>
  <c r="G29"/>
  <c r="G28"/>
  <c r="G27"/>
  <c r="G26"/>
  <c r="G25"/>
  <c r="G24"/>
  <c r="G20"/>
  <c r="G12"/>
  <c r="G34" i="19"/>
  <c r="G33"/>
  <c r="G29"/>
  <c r="G28"/>
  <c r="G27"/>
  <c r="G26"/>
  <c r="G25"/>
  <c r="G24"/>
  <c r="G20"/>
  <c r="G12"/>
  <c r="H24"/>
  <c r="H25"/>
  <c r="H26"/>
  <c r="H27"/>
  <c r="H28"/>
  <c r="H29"/>
  <c r="H33"/>
  <c r="H34"/>
  <c r="F12" i="17"/>
  <c r="H12"/>
  <c r="H12" i="19"/>
  <c r="B14"/>
  <c r="B13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29"/>
  <c r="F29" s="1"/>
  <c r="B32"/>
  <c r="F32" s="1"/>
  <c r="B33"/>
  <c r="F33" s="1"/>
  <c r="B34"/>
  <c r="F34" s="1"/>
  <c r="B12"/>
  <c r="F12" s="1"/>
  <c r="H20" i="17"/>
  <c r="H24"/>
  <c r="H25"/>
  <c r="H26"/>
  <c r="H27"/>
  <c r="H28"/>
  <c r="H29"/>
  <c r="H33"/>
  <c r="H34"/>
  <c r="F19"/>
  <c r="F20"/>
  <c r="F23"/>
  <c r="F24"/>
  <c r="F25"/>
  <c r="F26"/>
  <c r="F27"/>
  <c r="F28"/>
  <c r="F29"/>
  <c r="F32"/>
  <c r="F33"/>
  <c r="F34"/>
</calcChain>
</file>

<file path=xl/sharedStrings.xml><?xml version="1.0" encoding="utf-8"?>
<sst xmlns="http://schemas.openxmlformats.org/spreadsheetml/2006/main" count="105" uniqueCount="63">
  <si>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</si>
  <si>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</si>
  <si>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</si>
  <si>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</si>
  <si>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</si>
  <si>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</si>
  <si>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</si>
  <si>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</si>
  <si>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</si>
  <si>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</si>
  <si>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</si>
  <si>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Кофейный напиток с молоком</t>
  </si>
  <si>
    <t>Сок фруктовый (разливной)</t>
  </si>
  <si>
    <t>Напиток из смородины с витамином С</t>
  </si>
  <si>
    <t>200</t>
  </si>
  <si>
    <t>50</t>
  </si>
  <si>
    <t>70</t>
  </si>
  <si>
    <t>20/30</t>
  </si>
  <si>
    <t>30</t>
  </si>
  <si>
    <t>60</t>
  </si>
  <si>
    <t>120</t>
  </si>
  <si>
    <t>20/20</t>
  </si>
  <si>
    <t>Хлеб пшеничный/ржаной витаминизированный</t>
  </si>
  <si>
    <t>Бутерброд с маслом и повидлом</t>
  </si>
  <si>
    <t>Калорийность блюд</t>
  </si>
  <si>
    <t>156</t>
  </si>
  <si>
    <t>136,8</t>
  </si>
  <si>
    <t>78</t>
  </si>
  <si>
    <t>104</t>
  </si>
  <si>
    <t>63</t>
  </si>
  <si>
    <t>102,85</t>
  </si>
  <si>
    <t>130</t>
  </si>
  <si>
    <t>121,6</t>
  </si>
  <si>
    <t>83,57</t>
  </si>
  <si>
    <t>Чай с сахаром</t>
  </si>
  <si>
    <t>Хлеб пшеничный витаминизированный</t>
  </si>
  <si>
    <t>20</t>
  </si>
  <si>
    <t>45</t>
  </si>
  <si>
    <t>52,2</t>
  </si>
  <si>
    <t>10/20/30</t>
  </si>
  <si>
    <t>55</t>
  </si>
  <si>
    <t>Рагу овощное</t>
  </si>
  <si>
    <t>5/15/30</t>
  </si>
  <si>
    <t>116,14</t>
  </si>
  <si>
    <t>96,78</t>
  </si>
  <si>
    <t>Салат  из белокочанной капусты с морковью, м/р</t>
  </si>
  <si>
    <t>Печень тушеная в соусе</t>
  </si>
  <si>
    <t>54,04</t>
  </si>
  <si>
    <t>32,42</t>
  </si>
  <si>
    <t>119,48</t>
  </si>
  <si>
    <t>102,41</t>
  </si>
  <si>
    <t>Объем порций (г.), Возраст 3-7</t>
  </si>
  <si>
    <t xml:space="preserve">Объем порций (г.), Возраст 1,5-3 </t>
  </si>
  <si>
    <t>Суп молочный с вермишелью</t>
  </si>
  <si>
    <t>145,2</t>
  </si>
  <si>
    <t>116,7</t>
  </si>
  <si>
    <t>Каша гречневая рассыпчатая с овощами</t>
  </si>
  <si>
    <t>227,01</t>
  </si>
  <si>
    <t>108,9</t>
  </si>
  <si>
    <t>97,25</t>
  </si>
  <si>
    <t>181,61</t>
  </si>
  <si>
    <t>Суп картофельный с горохом, гренками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</si>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</sst>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8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Border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49" fontId="2" fillId="0" borderId="0" xfId="0" applyNumberFormat="1" applyFo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17" fontId="2" fillId="0" borderId="1" xfId="0" applyNumberFormat="1" applyFont="1" applyBorder="1" applyAlignment="1">
      <alignment horizontal="center" wrapText="1"/>
    </xf>
    <xf numFmtId="49" fontId="1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 applyAlignment="1"/>
    <xf numFmtId="165" fontId="5" fillId="0" borderId="0" xfId="0" applyNumberFormat="1" applyFont="1" applyAlignment="1">
      <alignment horizontal="center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66674</xdr:colOff>
      <xdr:row>1</xdr:row>
      <xdr:rowOff>135731</xdr:rowOff>
    </xdr:from>
    <xdr:to>
      <xdr:col>5</xdr:col>
      <xdr:colOff>2533649</xdr:colOff>
      <xdr:row>8</xdr:row>
      <xdr:rowOff>16669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67649" y="373856"/>
          <a:ext cx="246697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2428874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40"/>
  <sheetViews>
    <sheetView tabSelected="1" view="pageBreakPreview" zoomScale="70" zoomScaleSheetLayoutView="70" workbookViewId="0">
      <selection activeCell="D5" sqref="D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4.7109375" style="11" customWidth="1"/>
    <col min="5" max="5" width="8.85546875" style="1"/>
    <col min="6" max="6" width="80.5703125" style="1" customWidth="1"/>
    <col min="7" max="7" width="12.42578125" style="1" customWidth="1"/>
    <col min="8" max="8" width="14.855468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62</v>
      </c>
      <c r="F2" s="11"/>
      <c r="G2" s="11"/>
      <c r="H2" s="9" t="s">
        <v>62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v>44452</v>
      </c>
      <c r="D7" s="21"/>
      <c r="F7" s="4"/>
      <c r="G7" s="21">
        <f>C7</f>
        <v>44452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51</v>
      </c>
      <c r="D9" s="22" t="s">
        <v>24</v>
      </c>
      <c r="F9" s="17" t="s">
        <v>0</v>
      </c>
      <c r="G9" s="22" t="s">
        <v>51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">
        <v>53</v>
      </c>
      <c r="C12" s="10" t="s">
        <v>14</v>
      </c>
      <c r="D12" s="10" t="s">
        <v>54</v>
      </c>
      <c r="F12" s="5" t="str">
        <f>B12</f>
        <v>Суп молочный с вермишелью</v>
      </c>
      <c r="G12" s="10" t="str">
        <f>C12</f>
        <v>200</v>
      </c>
      <c r="H12" s="10" t="str">
        <f>D12</f>
        <v>145,2</v>
      </c>
    </row>
    <row r="13" spans="2:8">
      <c r="B13" s="5" t="s">
        <v>23</v>
      </c>
      <c r="C13" s="10" t="s">
        <v>39</v>
      </c>
      <c r="D13" s="10" t="s">
        <v>25</v>
      </c>
      <c r="F13" s="5" t="str">
        <f t="shared" ref="F13:F14" si="0">B13</f>
        <v>Бутерброд с маслом и повидлом</v>
      </c>
      <c r="G13" s="10" t="str">
        <f t="shared" ref="G13:G14" si="1">C13</f>
        <v>10/20/30</v>
      </c>
      <c r="H13" s="10" t="str">
        <f t="shared" ref="H13:H14" si="2">D13</f>
        <v>156</v>
      </c>
    </row>
    <row r="14" spans="2:8">
      <c r="B14" s="5" t="s">
        <v>11</v>
      </c>
      <c r="C14" s="10" t="s">
        <v>14</v>
      </c>
      <c r="D14" s="10" t="s">
        <v>26</v>
      </c>
      <c r="F14" s="5" t="str">
        <f t="shared" si="0"/>
        <v>Кофейный напиток с молоком</v>
      </c>
      <c r="G14" s="10" t="str">
        <f t="shared" si="1"/>
        <v>200</v>
      </c>
      <c r="H14" s="10" t="str">
        <f t="shared" si="2"/>
        <v>136,8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7"/>
      <c r="C18" s="10"/>
      <c r="D18" s="10"/>
      <c r="F18" s="5"/>
      <c r="G18" s="10"/>
      <c r="H18" s="10"/>
    </row>
    <row r="19" spans="2:8">
      <c r="B19" s="6" t="s">
        <v>5</v>
      </c>
      <c r="C19" s="10"/>
      <c r="D19" s="10"/>
      <c r="F19" s="6" t="str">
        <f t="shared" ref="F19:F34" si="3">B19</f>
        <v>Завтрак 2</v>
      </c>
      <c r="G19" s="10"/>
      <c r="H19" s="10"/>
    </row>
    <row r="20" spans="2:8">
      <c r="B20" s="5" t="s">
        <v>12</v>
      </c>
      <c r="C20" s="10" t="s">
        <v>9</v>
      </c>
      <c r="D20" s="10" t="s">
        <v>29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tr">
        <f t="shared" si="4"/>
        <v>63</v>
      </c>
    </row>
    <row r="21" spans="2:8">
      <c r="B21" s="5"/>
      <c r="C21" s="10"/>
      <c r="D21" s="10"/>
      <c r="F21" s="5"/>
      <c r="G21" s="10"/>
      <c r="H21" s="10"/>
    </row>
    <row r="22" spans="2:8">
      <c r="B22" s="7"/>
      <c r="C22" s="10"/>
      <c r="D22" s="10"/>
      <c r="F22" s="5"/>
      <c r="G22" s="10"/>
      <c r="H22" s="10"/>
    </row>
    <row r="23" spans="2:8">
      <c r="B23" s="6" t="s">
        <v>7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">
        <v>45</v>
      </c>
      <c r="C24" s="10" t="s">
        <v>15</v>
      </c>
      <c r="D24" s="10" t="s">
        <v>47</v>
      </c>
      <c r="F24" s="5" t="str">
        <f t="shared" si="3"/>
        <v>Салат  из белокочанной капусты с морковью, м/р</v>
      </c>
      <c r="G24" s="10" t="str">
        <f t="shared" si="4"/>
        <v>50</v>
      </c>
      <c r="H24" s="10" t="str">
        <f t="shared" si="4"/>
        <v>54,04</v>
      </c>
    </row>
    <row r="25" spans="2:8">
      <c r="B25" s="5" t="s">
        <v>61</v>
      </c>
      <c r="C25" s="10" t="s">
        <v>10</v>
      </c>
      <c r="D25" s="10" t="s">
        <v>55</v>
      </c>
      <c r="F25" s="5" t="str">
        <f t="shared" si="3"/>
        <v>Суп картофельный с горохом, гренками</v>
      </c>
      <c r="G25" s="10" t="str">
        <f t="shared" si="4"/>
        <v>180</v>
      </c>
      <c r="H25" s="10" t="str">
        <f t="shared" si="4"/>
        <v>116,7</v>
      </c>
    </row>
    <row r="26" spans="2:8">
      <c r="B26" s="5" t="s">
        <v>46</v>
      </c>
      <c r="C26" s="10" t="s">
        <v>16</v>
      </c>
      <c r="D26" s="10" t="s">
        <v>49</v>
      </c>
      <c r="F26" s="5" t="str">
        <f t="shared" si="3"/>
        <v>Печень тушеная в соусе</v>
      </c>
      <c r="G26" s="10" t="str">
        <f t="shared" si="4"/>
        <v>70</v>
      </c>
      <c r="H26" s="10" t="str">
        <f t="shared" si="4"/>
        <v>119,48</v>
      </c>
    </row>
    <row r="27" spans="2:8">
      <c r="B27" s="5" t="s">
        <v>56</v>
      </c>
      <c r="C27" s="10" t="s">
        <v>9</v>
      </c>
      <c r="D27" s="10" t="s">
        <v>57</v>
      </c>
      <c r="F27" s="5" t="str">
        <f t="shared" si="3"/>
        <v>Каша гречневая рассыпчатая с овощами</v>
      </c>
      <c r="G27" s="10" t="str">
        <f t="shared" si="4"/>
        <v>150</v>
      </c>
      <c r="H27" s="10" t="str">
        <f t="shared" si="4"/>
        <v>227,01</v>
      </c>
    </row>
    <row r="28" spans="2:8">
      <c r="B28" s="5" t="s">
        <v>13</v>
      </c>
      <c r="C28" s="10" t="s">
        <v>14</v>
      </c>
      <c r="D28" s="10" t="s">
        <v>28</v>
      </c>
      <c r="F28" s="5" t="str">
        <f t="shared" si="3"/>
        <v>Напиток из смородины с витамином С</v>
      </c>
      <c r="G28" s="10" t="str">
        <f t="shared" si="4"/>
        <v>200</v>
      </c>
      <c r="H28" s="10" t="str">
        <f t="shared" si="4"/>
        <v>104</v>
      </c>
    </row>
    <row r="29" spans="2:8">
      <c r="B29" s="5" t="s">
        <v>22</v>
      </c>
      <c r="C29" s="10" t="s">
        <v>17</v>
      </c>
      <c r="D29" s="10" t="s">
        <v>30</v>
      </c>
      <c r="F29" s="5" t="str">
        <f t="shared" si="3"/>
        <v>Хлеб пшеничный/ржаной витаминизированный</v>
      </c>
      <c r="G29" s="10" t="str">
        <f t="shared" si="4"/>
        <v>20/30</v>
      </c>
      <c r="H29" s="10" t="str">
        <f t="shared" si="4"/>
        <v>102,85</v>
      </c>
    </row>
    <row r="30" spans="2:8">
      <c r="B30" s="5"/>
      <c r="C30" s="10"/>
      <c r="D30" s="10"/>
      <c r="F30" s="5"/>
      <c r="G30" s="10"/>
      <c r="H30" s="10"/>
    </row>
    <row r="31" spans="2:8">
      <c r="B31" s="7"/>
      <c r="C31" s="10"/>
      <c r="D31" s="10"/>
      <c r="F31" s="5"/>
      <c r="G31" s="10"/>
      <c r="H31" s="10"/>
    </row>
    <row r="32" spans="2:8" ht="18.75" customHeight="1">
      <c r="B32" s="6" t="s">
        <v>6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">
        <v>41</v>
      </c>
      <c r="C33" s="10" t="s">
        <v>10</v>
      </c>
      <c r="D33" s="10" t="s">
        <v>43</v>
      </c>
      <c r="F33" s="5" t="str">
        <f t="shared" si="3"/>
        <v>Рагу овощное</v>
      </c>
      <c r="G33" s="10" t="str">
        <f t="shared" si="4"/>
        <v>180</v>
      </c>
      <c r="H33" s="10" t="str">
        <f t="shared" si="4"/>
        <v>116,14</v>
      </c>
    </row>
    <row r="34" spans="2:8">
      <c r="B34" s="5" t="s">
        <v>34</v>
      </c>
      <c r="C34" s="10" t="s">
        <v>14</v>
      </c>
      <c r="D34" s="10" t="s">
        <v>40</v>
      </c>
      <c r="F34" s="5" t="str">
        <f t="shared" si="3"/>
        <v>Чай с сахаром</v>
      </c>
      <c r="G34" s="10" t="str">
        <f t="shared" si="4"/>
        <v>200</v>
      </c>
      <c r="H34" s="10" t="str">
        <f t="shared" si="4"/>
        <v>55</v>
      </c>
    </row>
    <row r="35" spans="2:8">
      <c r="B35" s="5" t="s">
        <v>35</v>
      </c>
      <c r="C35" s="10" t="s">
        <v>36</v>
      </c>
      <c r="D35" s="10" t="s">
        <v>37</v>
      </c>
      <c r="F35" s="5" t="str">
        <f t="shared" ref="F35" si="5">B35</f>
        <v>Хлеб пшеничный витаминизированный</v>
      </c>
      <c r="G35" s="10" t="str">
        <f t="shared" ref="G35" si="6">C35</f>
        <v>20</v>
      </c>
      <c r="H35" s="10" t="str">
        <f t="shared" ref="H35" si="7">D35</f>
        <v>45</v>
      </c>
    </row>
    <row r="36" spans="2:8">
      <c r="B36" s="5"/>
      <c r="C36" s="5"/>
      <c r="D36" s="10"/>
      <c r="F36" s="5"/>
      <c r="G36" s="5"/>
      <c r="H36" s="10"/>
    </row>
    <row r="37" spans="2:8" ht="11.25" customHeight="1">
      <c r="B37" s="3"/>
      <c r="C37" s="3"/>
      <c r="F37" s="3"/>
      <c r="G37" s="3"/>
      <c r="H37" s="11"/>
    </row>
    <row r="38" spans="2:8">
      <c r="B38" s="2" t="s">
        <v>2</v>
      </c>
      <c r="C38" s="2"/>
      <c r="F38" s="2" t="s">
        <v>2</v>
      </c>
      <c r="G38" s="2"/>
      <c r="H38" s="11"/>
    </row>
    <row r="39" spans="2:8">
      <c r="B39" s="2"/>
      <c r="C39" s="2"/>
      <c r="F39" s="2"/>
      <c r="G39" s="2"/>
      <c r="H39" s="11"/>
    </row>
    <row r="40" spans="2:8">
      <c r="B40" s="2"/>
      <c r="C40" s="2"/>
      <c r="F40" s="2"/>
      <c r="G40" s="2"/>
      <c r="H40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41"/>
  <sheetViews>
    <sheetView view="pageBreakPreview" zoomScale="70" zoomScaleSheetLayoutView="70" workbookViewId="0">
      <selection activeCell="D5" sqref="D5"/>
    </sheetView>
  </sheetViews>
  <sheetFormatPr defaultColWidth="8.85546875" defaultRowHeight="18.75"/>
  <cols>
    <col min="1" max="1" width="1.7109375" style="1" customWidth="1"/>
    <col min="2" max="2" width="80.5703125" style="1" customWidth="1"/>
    <col min="3" max="3" width="12.7109375" style="1" customWidth="1"/>
    <col min="4" max="4" width="15" style="11" customWidth="1"/>
    <col min="5" max="5" width="8.85546875" style="1"/>
    <col min="6" max="6" width="80.5703125" style="1" customWidth="1"/>
    <col min="7" max="7" width="12.7109375" style="1" customWidth="1"/>
    <col min="8" max="8" width="14.7109375" style="1" customWidth="1"/>
    <col min="9" max="16384" width="8.85546875" style="1"/>
  </cols>
  <sheetData>
    <row r="1" spans="2:8">
      <c r="B1" s="13" t="s">
        <v>3</v>
      </c>
      <c r="C1" s="13"/>
      <c r="F1" s="13" t="s">
        <v>3</v>
      </c>
      <c r="G1" s="13"/>
      <c r="H1" s="11"/>
    </row>
    <row r="2" spans="2:8">
      <c r="B2" s="11"/>
      <c r="C2" s="11"/>
      <c r="D2" s="9" t="s">
        <v>62</v>
      </c>
      <c r="F2" s="11"/>
      <c r="G2" s="11"/>
      <c r="H2" s="9" t="s">
        <v>62</v>
      </c>
    </row>
    <row r="3" spans="2:8">
      <c r="B3" s="11"/>
      <c r="C3" s="11"/>
      <c r="D3" s="8" t="s">
        <v>4</v>
      </c>
      <c r="F3" s="11"/>
      <c r="G3" s="11"/>
      <c r="H3" s="8" t="s">
        <v>4</v>
      </c>
    </row>
    <row r="4" spans="2:8" ht="10.5" customHeight="1">
      <c r="D4" s="12"/>
      <c r="H4" s="12"/>
    </row>
    <row r="5" spans="2:8" ht="24" customHeight="1">
      <c r="B5" s="9"/>
      <c r="C5" s="9"/>
      <c r="D5" s="12"/>
      <c r="F5" s="9"/>
      <c r="G5" s="9"/>
      <c r="H5" s="12"/>
    </row>
    <row r="6" spans="2:8" ht="44.25" customHeight="1">
      <c r="B6" s="14"/>
      <c r="C6" s="14"/>
      <c r="F6" s="14"/>
      <c r="G6" s="14"/>
      <c r="H6" s="11"/>
    </row>
    <row r="7" spans="2:8" ht="29.25" customHeight="1">
      <c r="B7" s="4"/>
      <c r="C7" s="21">
        <f>сад!C7</f>
        <v>44452</v>
      </c>
      <c r="D7" s="21"/>
      <c r="F7" s="4"/>
      <c r="G7" s="21">
        <f>C7</f>
        <v>44452</v>
      </c>
      <c r="H7" s="21"/>
    </row>
    <row r="8" spans="2:8" ht="20.25">
      <c r="B8" s="19" t="s">
        <v>1</v>
      </c>
      <c r="C8" s="19"/>
      <c r="D8" s="20"/>
      <c r="F8" s="19" t="s">
        <v>1</v>
      </c>
      <c r="G8" s="19"/>
      <c r="H8" s="20"/>
    </row>
    <row r="9" spans="2:8" ht="18.75" customHeight="1">
      <c r="B9" s="17" t="s">
        <v>0</v>
      </c>
      <c r="C9" s="22" t="s">
        <v>52</v>
      </c>
      <c r="D9" s="22" t="s">
        <v>24</v>
      </c>
      <c r="F9" s="17" t="s">
        <v>0</v>
      </c>
      <c r="G9" s="22" t="s">
        <v>52</v>
      </c>
      <c r="H9" s="22" t="s">
        <v>24</v>
      </c>
    </row>
    <row r="10" spans="2:8" ht="37.5" customHeight="1">
      <c r="B10" s="18"/>
      <c r="C10" s="23"/>
      <c r="D10" s="23"/>
      <c r="F10" s="18"/>
      <c r="G10" s="23"/>
      <c r="H10" s="23"/>
    </row>
    <row r="11" spans="2:8">
      <c r="B11" s="6" t="s">
        <v>8</v>
      </c>
      <c r="C11" s="6"/>
      <c r="D11" s="10"/>
      <c r="F11" s="6" t="s">
        <v>8</v>
      </c>
      <c r="G11" s="6"/>
      <c r="H11" s="10"/>
    </row>
    <row r="12" spans="2:8">
      <c r="B12" s="5" t="str">
        <f>сад!B12</f>
        <v>Суп молочный с вермишелью</v>
      </c>
      <c r="C12" s="10" t="s">
        <v>9</v>
      </c>
      <c r="D12" s="10" t="s">
        <v>58</v>
      </c>
      <c r="F12" s="5" t="str">
        <f>B12</f>
        <v>Суп молочный с вермишелью</v>
      </c>
      <c r="G12" s="10" t="str">
        <f>C12</f>
        <v>150</v>
      </c>
      <c r="H12" s="10" t="str">
        <f>D12</f>
        <v>108,9</v>
      </c>
    </row>
    <row r="13" spans="2:8">
      <c r="B13" s="5" t="str">
        <f>сад!B13</f>
        <v>Бутерброд с маслом и повидлом</v>
      </c>
      <c r="C13" s="10" t="s">
        <v>42</v>
      </c>
      <c r="D13" s="10" t="s">
        <v>31</v>
      </c>
      <c r="F13" s="5" t="str">
        <f t="shared" ref="F13:F14" si="0">B13</f>
        <v>Бутерброд с маслом и повидлом</v>
      </c>
      <c r="G13" s="10" t="str">
        <f t="shared" ref="G13:G14" si="1">C13</f>
        <v>5/15/30</v>
      </c>
      <c r="H13" s="10" t="str">
        <f t="shared" ref="H13:H14" si="2">D13</f>
        <v>130</v>
      </c>
    </row>
    <row r="14" spans="2:8">
      <c r="B14" s="5" t="str">
        <f>сад!B14</f>
        <v>Кофейный напиток с молоком</v>
      </c>
      <c r="C14" s="10" t="s">
        <v>10</v>
      </c>
      <c r="D14" s="10" t="s">
        <v>32</v>
      </c>
      <c r="F14" s="5" t="str">
        <f t="shared" si="0"/>
        <v>Кофейный напиток с молоком</v>
      </c>
      <c r="G14" s="10" t="str">
        <f t="shared" si="1"/>
        <v>180</v>
      </c>
      <c r="H14" s="10" t="str">
        <f t="shared" si="2"/>
        <v>121,6</v>
      </c>
    </row>
    <row r="15" spans="2:8">
      <c r="B15" s="5"/>
      <c r="C15" s="10"/>
      <c r="D15" s="10"/>
      <c r="F15" s="5"/>
      <c r="G15" s="10"/>
      <c r="H15" s="10"/>
    </row>
    <row r="16" spans="2:8">
      <c r="B16" s="5"/>
      <c r="C16" s="10"/>
      <c r="D16" s="10"/>
      <c r="F16" s="5"/>
      <c r="G16" s="10"/>
      <c r="H16" s="10"/>
    </row>
    <row r="17" spans="2:8">
      <c r="B17" s="5"/>
      <c r="C17" s="10"/>
      <c r="D17" s="10"/>
      <c r="F17" s="5"/>
      <c r="G17" s="10"/>
      <c r="H17" s="10"/>
    </row>
    <row r="18" spans="2:8">
      <c r="B18" s="5"/>
      <c r="C18" s="10"/>
      <c r="D18" s="10"/>
      <c r="F18" s="5"/>
      <c r="G18" s="10"/>
      <c r="H18" s="10"/>
    </row>
    <row r="19" spans="2:8">
      <c r="B19" s="6" t="str">
        <f>сад!B19</f>
        <v>Завтрак 2</v>
      </c>
      <c r="C19" s="10"/>
      <c r="D19" s="10"/>
      <c r="F19" s="6" t="str">
        <f t="shared" ref="F19:F35" si="3">B19</f>
        <v>Завтрак 2</v>
      </c>
      <c r="G19" s="10"/>
      <c r="H19" s="10"/>
    </row>
    <row r="20" spans="2:8">
      <c r="B20" s="5" t="str">
        <f>сад!B20</f>
        <v>Сок фруктовый (разливной)</v>
      </c>
      <c r="C20" s="10" t="s">
        <v>9</v>
      </c>
      <c r="D20" s="10" t="s">
        <v>29</v>
      </c>
      <c r="F20" s="5" t="str">
        <f t="shared" si="3"/>
        <v>Сок фруктовый (разливной)</v>
      </c>
      <c r="G20" s="10" t="str">
        <f t="shared" ref="G20:H34" si="4">C20</f>
        <v>150</v>
      </c>
      <c r="H20" s="10" t="s">
        <v>29</v>
      </c>
    </row>
    <row r="21" spans="2:8">
      <c r="B21" s="5"/>
      <c r="C21" s="10"/>
      <c r="D21" s="10"/>
      <c r="F21" s="5"/>
      <c r="G21" s="10"/>
      <c r="H21" s="10"/>
    </row>
    <row r="22" spans="2:8">
      <c r="B22" s="5"/>
      <c r="C22" s="10"/>
      <c r="D22" s="10"/>
      <c r="F22" s="5"/>
      <c r="G22" s="10"/>
      <c r="H22" s="10"/>
    </row>
    <row r="23" spans="2:8">
      <c r="B23" s="6" t="str">
        <f>сад!B23</f>
        <v>Обед</v>
      </c>
      <c r="C23" s="10"/>
      <c r="D23" s="10"/>
      <c r="F23" s="6" t="str">
        <f t="shared" si="3"/>
        <v>Обед</v>
      </c>
      <c r="G23" s="10"/>
      <c r="H23" s="10"/>
    </row>
    <row r="24" spans="2:8">
      <c r="B24" s="5" t="str">
        <f>сад!B24</f>
        <v>Салат  из белокочанной капусты с морковью, м/р</v>
      </c>
      <c r="C24" s="10" t="s">
        <v>18</v>
      </c>
      <c r="D24" s="16" t="s">
        <v>48</v>
      </c>
      <c r="F24" s="5" t="str">
        <f t="shared" si="3"/>
        <v>Салат  из белокочанной капусты с морковью, м/р</v>
      </c>
      <c r="G24" s="10" t="str">
        <f t="shared" si="4"/>
        <v>30</v>
      </c>
      <c r="H24" s="10" t="str">
        <f t="shared" si="4"/>
        <v>32,42</v>
      </c>
    </row>
    <row r="25" spans="2:8">
      <c r="B25" s="5" t="str">
        <f>сад!B25</f>
        <v>Суп картофельный с горохом, гренками</v>
      </c>
      <c r="C25" s="10" t="s">
        <v>9</v>
      </c>
      <c r="D25" s="16" t="s">
        <v>59</v>
      </c>
      <c r="F25" s="5" t="str">
        <f t="shared" si="3"/>
        <v>Суп картофельный с горохом, гренками</v>
      </c>
      <c r="G25" s="10" t="str">
        <f t="shared" si="4"/>
        <v>150</v>
      </c>
      <c r="H25" s="10" t="str">
        <f t="shared" si="4"/>
        <v>97,25</v>
      </c>
    </row>
    <row r="26" spans="2:8">
      <c r="B26" s="5" t="str">
        <f>сад!B26</f>
        <v>Печень тушеная в соусе</v>
      </c>
      <c r="C26" s="10" t="s">
        <v>19</v>
      </c>
      <c r="D26" s="16" t="s">
        <v>50</v>
      </c>
      <c r="F26" s="5" t="str">
        <f t="shared" si="3"/>
        <v>Печень тушеная в соусе</v>
      </c>
      <c r="G26" s="10" t="str">
        <f t="shared" si="4"/>
        <v>60</v>
      </c>
      <c r="H26" s="10" t="str">
        <f t="shared" si="4"/>
        <v>102,41</v>
      </c>
    </row>
    <row r="27" spans="2:8">
      <c r="B27" s="5" t="str">
        <f>сад!B27</f>
        <v>Каша гречневая рассыпчатая с овощами</v>
      </c>
      <c r="C27" s="10" t="s">
        <v>20</v>
      </c>
      <c r="D27" s="10" t="s">
        <v>60</v>
      </c>
      <c r="F27" s="5" t="str">
        <f t="shared" si="3"/>
        <v>Каша гречневая рассыпчатая с овощами</v>
      </c>
      <c r="G27" s="10" t="str">
        <f t="shared" si="4"/>
        <v>120</v>
      </c>
      <c r="H27" s="10" t="str">
        <f t="shared" si="4"/>
        <v>181,61</v>
      </c>
    </row>
    <row r="28" spans="2:8">
      <c r="B28" s="5" t="str">
        <f>сад!B28</f>
        <v>Напиток из смородины с витамином С</v>
      </c>
      <c r="C28" s="10" t="s">
        <v>9</v>
      </c>
      <c r="D28" s="10" t="s">
        <v>27</v>
      </c>
      <c r="F28" s="5" t="str">
        <f t="shared" si="3"/>
        <v>Напиток из смородины с витамином С</v>
      </c>
      <c r="G28" s="10" t="str">
        <f t="shared" si="4"/>
        <v>150</v>
      </c>
      <c r="H28" s="10" t="str">
        <f t="shared" si="4"/>
        <v>78</v>
      </c>
    </row>
    <row r="29" spans="2:8">
      <c r="B29" s="5" t="str">
        <f>сад!B29</f>
        <v>Хлеб пшеничный/ржаной витаминизированный</v>
      </c>
      <c r="C29" s="10" t="s">
        <v>21</v>
      </c>
      <c r="D29" s="10" t="s">
        <v>33</v>
      </c>
      <c r="F29" s="5" t="str">
        <f t="shared" si="3"/>
        <v>Хлеб пшеничный/ржаной витаминизированный</v>
      </c>
      <c r="G29" s="10" t="str">
        <f t="shared" si="4"/>
        <v>20/20</v>
      </c>
      <c r="H29" s="10" t="str">
        <f t="shared" si="4"/>
        <v>83,57</v>
      </c>
    </row>
    <row r="30" spans="2:8">
      <c r="B30" s="5"/>
      <c r="C30" s="10"/>
      <c r="D30" s="10"/>
      <c r="F30" s="5"/>
      <c r="G30" s="10"/>
      <c r="H30" s="10"/>
    </row>
    <row r="31" spans="2:8">
      <c r="B31" s="5"/>
      <c r="C31" s="10"/>
      <c r="D31" s="10"/>
      <c r="F31" s="5"/>
      <c r="G31" s="10"/>
      <c r="H31" s="10"/>
    </row>
    <row r="32" spans="2:8" ht="18.75" customHeight="1">
      <c r="B32" s="6" t="str">
        <f>сад!B32</f>
        <v>Полдник</v>
      </c>
      <c r="C32" s="15"/>
      <c r="D32" s="15"/>
      <c r="F32" s="6" t="str">
        <f t="shared" si="3"/>
        <v>Полдник</v>
      </c>
      <c r="G32" s="10"/>
      <c r="H32" s="10"/>
    </row>
    <row r="33" spans="2:8">
      <c r="B33" s="5" t="str">
        <f>сад!B33</f>
        <v>Рагу овощное</v>
      </c>
      <c r="C33" s="10" t="s">
        <v>9</v>
      </c>
      <c r="D33" s="10" t="s">
        <v>44</v>
      </c>
      <c r="F33" s="5" t="str">
        <f t="shared" si="3"/>
        <v>Рагу овощное</v>
      </c>
      <c r="G33" s="10" t="str">
        <f t="shared" si="4"/>
        <v>150</v>
      </c>
      <c r="H33" s="10" t="str">
        <f t="shared" si="4"/>
        <v>96,78</v>
      </c>
    </row>
    <row r="34" spans="2:8">
      <c r="B34" s="5" t="str">
        <f>сад!B34</f>
        <v>Чай с сахаром</v>
      </c>
      <c r="C34" s="10" t="s">
        <v>10</v>
      </c>
      <c r="D34" s="10" t="s">
        <v>38</v>
      </c>
      <c r="F34" s="5" t="str">
        <f t="shared" si="3"/>
        <v>Чай с сахаром</v>
      </c>
      <c r="G34" s="10" t="str">
        <f t="shared" si="4"/>
        <v>180</v>
      </c>
      <c r="H34" s="10" t="str">
        <f t="shared" si="4"/>
        <v>52,2</v>
      </c>
    </row>
    <row r="35" spans="2:8">
      <c r="B35" s="5" t="str">
        <f>сад!B35</f>
        <v>Хлеб пшеничный витаминизированный</v>
      </c>
      <c r="C35" s="10" t="s">
        <v>36</v>
      </c>
      <c r="D35" s="10" t="s">
        <v>37</v>
      </c>
      <c r="F35" s="5" t="str">
        <f t="shared" si="3"/>
        <v>Хлеб пшеничный витаминизированный</v>
      </c>
      <c r="G35" s="10" t="str">
        <f t="shared" ref="G35" si="5">C35</f>
        <v>20</v>
      </c>
      <c r="H35" s="10" t="str">
        <f t="shared" ref="H35" si="6">D35</f>
        <v>45</v>
      </c>
    </row>
    <row r="36" spans="2:8">
      <c r="B36" s="5"/>
      <c r="C36" s="10"/>
      <c r="D36" s="10"/>
      <c r="F36" s="5"/>
      <c r="G36" s="10"/>
      <c r="H36" s="10"/>
    </row>
    <row r="37" spans="2:8">
      <c r="B37" s="5"/>
      <c r="C37" s="5"/>
      <c r="D37" s="10"/>
      <c r="F37" s="5"/>
      <c r="G37" s="5"/>
      <c r="H37" s="10"/>
    </row>
    <row r="38" spans="2:8" ht="11.25" customHeight="1">
      <c r="B38" s="3"/>
      <c r="C38" s="3"/>
      <c r="F38" s="3"/>
      <c r="G38" s="3"/>
      <c r="H38" s="11"/>
    </row>
    <row r="39" spans="2:8">
      <c r="B39" s="2" t="s">
        <v>2</v>
      </c>
      <c r="C39" s="2"/>
      <c r="F39" s="2" t="s">
        <v>2</v>
      </c>
      <c r="G39" s="2"/>
      <c r="H39" s="11"/>
    </row>
    <row r="40" spans="2:8">
      <c r="B40" s="2"/>
      <c r="C40" s="2"/>
      <c r="F40" s="2"/>
      <c r="G40" s="2"/>
      <c r="H40" s="11"/>
    </row>
    <row r="41" spans="2:8">
      <c r="B41" s="2"/>
      <c r="C41" s="2"/>
      <c r="F41" s="2"/>
      <c r="G41" s="2"/>
      <c r="H41" s="11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 verticalCentered="1"/>
  <pageMargins left="0.39370078740157483" right="0.39370078740157483" top="7.874015748031496E-2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2020-12-29T10:05:49Z</cp:lastPrinted>
  <dcterms:created xsi:type="dcterms:W3CDTF">1996-10-08T23:32:33Z</dcterms:created>
  <dcterms:modified xsi:type="dcterms:W3CDTF">2021-09-06T04:27:52Z</dcterms:modified>
</cp:coreProperties>
</file>