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13" i="18"/>
  <c r="G13"/>
  <c r="H13"/>
  <c r="F14"/>
  <c r="G14"/>
  <c r="H14"/>
  <c r="B34"/>
  <c r="G36"/>
  <c r="H36"/>
  <c r="G37"/>
  <c r="H37"/>
  <c r="B36"/>
  <c r="F36" s="1"/>
  <c r="B37"/>
  <c r="F37" s="1"/>
  <c r="F36" i="17"/>
  <c r="G36"/>
  <c r="H36"/>
  <c r="F37"/>
  <c r="G37"/>
  <c r="H37"/>
  <c r="C7" i="18"/>
  <c r="G7" s="1"/>
  <c r="G7" i="17"/>
  <c r="G35" i="18"/>
  <c r="G34"/>
  <c r="G29"/>
  <c r="G28"/>
  <c r="G27"/>
  <c r="G26"/>
  <c r="G25"/>
  <c r="G24"/>
  <c r="G20"/>
  <c r="G12"/>
  <c r="H12"/>
  <c r="G35" i="17"/>
  <c r="G34"/>
  <c r="G29"/>
  <c r="G28"/>
  <c r="G27"/>
  <c r="G26"/>
  <c r="G25"/>
  <c r="G24"/>
  <c r="G20"/>
  <c r="G13"/>
  <c r="G14"/>
  <c r="G12"/>
  <c r="H27" i="18"/>
  <c r="B27"/>
  <c r="F27" s="1"/>
  <c r="H27" i="17"/>
  <c r="F27"/>
  <c r="H20" i="18" l="1"/>
  <c r="H24"/>
  <c r="H25"/>
  <c r="H26"/>
  <c r="H28"/>
  <c r="H29"/>
  <c r="H34"/>
  <c r="H35"/>
  <c r="B14"/>
  <c r="B13"/>
  <c r="B19"/>
  <c r="F19" s="1"/>
  <c r="B20"/>
  <c r="F20" s="1"/>
  <c r="B23"/>
  <c r="F23" s="1"/>
  <c r="B24"/>
  <c r="F24" s="1"/>
  <c r="B25"/>
  <c r="F25" s="1"/>
  <c r="B26"/>
  <c r="F26" s="1"/>
  <c r="B28"/>
  <c r="F28" s="1"/>
  <c r="B29"/>
  <c r="F29" s="1"/>
  <c r="B33"/>
  <c r="F33" s="1"/>
  <c r="F34"/>
  <c r="B35"/>
  <c r="F35" s="1"/>
  <c r="B12"/>
  <c r="F12" s="1"/>
  <c r="H14" i="17"/>
  <c r="H13"/>
  <c r="H20"/>
  <c r="H24"/>
  <c r="H25"/>
  <c r="H26"/>
  <c r="H28"/>
  <c r="H29"/>
  <c r="H34"/>
  <c r="H35"/>
  <c r="H12"/>
  <c r="F14"/>
  <c r="F13"/>
  <c r="F19"/>
  <c r="F20"/>
  <c r="F23"/>
  <c r="F24"/>
  <c r="F25"/>
  <c r="F26"/>
  <c r="F28"/>
  <c r="F29"/>
  <c r="F33"/>
  <c r="F34"/>
  <c r="F35"/>
  <c r="F12"/>
</calcChain>
</file>

<file path=xl/sharedStrings.xml><?xml version="1.0" encoding="utf-8"?>
<sst xmlns="http://schemas.openxmlformats.org/spreadsheetml/2006/main" count="107" uniqueCount="67">
  <si>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</si>
  <si>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</si>
  <si>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</si>
  <si>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</si>
  <si>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</si>
  <si>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</si>
  <si>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</si>
  <si>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</si>
  <si>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</si>
  <si>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</si>
  <si>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Чай с лимоном</t>
  </si>
  <si>
    <t>Фрукт (яблоко)</t>
  </si>
  <si>
    <t>100</t>
  </si>
  <si>
    <t>Компот из яблок и смородины</t>
  </si>
  <si>
    <t>160</t>
  </si>
  <si>
    <t>200</t>
  </si>
  <si>
    <t>50</t>
  </si>
  <si>
    <t>20/30</t>
  </si>
  <si>
    <t>80</t>
  </si>
  <si>
    <t>20/20</t>
  </si>
  <si>
    <t>150</t>
  </si>
  <si>
    <t>120</t>
  </si>
  <si>
    <t>70</t>
  </si>
  <si>
    <t>30</t>
  </si>
  <si>
    <t>140</t>
  </si>
  <si>
    <t>Бутерброд с маслом и повидлом</t>
  </si>
  <si>
    <t>Хлеб пшеничный/ржаной витаминизированный</t>
  </si>
  <si>
    <t>Калорийность блюд</t>
  </si>
  <si>
    <t>61,5</t>
  </si>
  <si>
    <t>248,2</t>
  </si>
  <si>
    <t>217,18</t>
  </si>
  <si>
    <t>81,75</t>
  </si>
  <si>
    <t>55</t>
  </si>
  <si>
    <t>55,65</t>
  </si>
  <si>
    <t>130</t>
  </si>
  <si>
    <t>109</t>
  </si>
  <si>
    <t>102,85</t>
  </si>
  <si>
    <t>83,57</t>
  </si>
  <si>
    <t>Каша рисовая молочная жидкая с/м</t>
  </si>
  <si>
    <t>10/20/30</t>
  </si>
  <si>
    <t>156</t>
  </si>
  <si>
    <t>Макаронные изделия отварные</t>
  </si>
  <si>
    <t>Соус молочный</t>
  </si>
  <si>
    <t>Чай с сахаром</t>
  </si>
  <si>
    <t>Хлеб пшеничный витаминизированный</t>
  </si>
  <si>
    <t>20</t>
  </si>
  <si>
    <t>5/15/30</t>
  </si>
  <si>
    <t>171</t>
  </si>
  <si>
    <t>16,73</t>
  </si>
  <si>
    <t>52,2</t>
  </si>
  <si>
    <t>136,8</t>
  </si>
  <si>
    <t>Борщ из свежей капусты с картофелем и сметаной</t>
  </si>
  <si>
    <t>60</t>
  </si>
  <si>
    <t>154</t>
  </si>
  <si>
    <t xml:space="preserve">Биточки картофельные запеченные </t>
  </si>
  <si>
    <t>Объем порций (г.), Возраст 3-7</t>
  </si>
  <si>
    <t xml:space="preserve">Объем порций (г.), Возраст 1,5-3 </t>
  </si>
  <si>
    <t>Салат картофельный с соленым огурцом, м/р</t>
  </si>
  <si>
    <t>43,3</t>
  </si>
  <si>
    <t>83,43</t>
  </si>
  <si>
    <t>26</t>
  </si>
  <si>
    <t>69,53</t>
  </si>
  <si>
    <t>124,8</t>
  </si>
  <si>
    <t>45</t>
  </si>
  <si>
    <t>Котлета мясная</t>
  </si>
  <si>
    <t>132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</si>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</sst>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1" applyFont="1" applyBorder="1" applyAlignment="1">
      <alignment wrapText="1"/>
    </xf>
    <xf numFmtId="0" fontId="1" fillId="0" borderId="1" xfId="0" applyFont="1" applyBorder="1" applyAlignment="1"/>
    <xf numFmtId="0" fontId="1" fillId="0" borderId="1" xfId="1" applyFont="1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tabSelected="1" view="pageBreakPreview" zoomScale="70" zoomScaleSheetLayoutView="70" workbookViewId="0">
      <selection activeCell="B17" sqref="B17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11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66</v>
      </c>
      <c r="F2" s="11"/>
      <c r="G2" s="11"/>
      <c r="H2" s="9" t="s">
        <v>66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8">
        <v>44455</v>
      </c>
      <c r="D7" s="38"/>
      <c r="F7" s="4"/>
      <c r="G7" s="38">
        <f>C7</f>
        <v>44455</v>
      </c>
      <c r="H7" s="38"/>
    </row>
    <row r="8" spans="2:8" ht="20.25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>
      <c r="B9" s="34" t="s">
        <v>0</v>
      </c>
      <c r="C9" s="39" t="s">
        <v>55</v>
      </c>
      <c r="D9" s="39" t="s">
        <v>27</v>
      </c>
      <c r="F9" s="34" t="s">
        <v>0</v>
      </c>
      <c r="G9" s="39" t="s">
        <v>55</v>
      </c>
      <c r="H9" s="39" t="s">
        <v>27</v>
      </c>
    </row>
    <row r="10" spans="2:8" ht="37.5" customHeight="1">
      <c r="B10" s="35"/>
      <c r="C10" s="40"/>
      <c r="D10" s="40"/>
      <c r="F10" s="35"/>
      <c r="G10" s="40"/>
      <c r="H10" s="40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38</v>
      </c>
      <c r="C12" s="10" t="s">
        <v>14</v>
      </c>
      <c r="D12" s="10" t="s">
        <v>29</v>
      </c>
      <c r="F12" s="5" t="str">
        <f t="shared" ref="F12:H13" si="0">B12</f>
        <v>Каша рисовая молочная жидкая с/м</v>
      </c>
      <c r="G12" s="10" t="str">
        <f t="shared" si="0"/>
        <v>160</v>
      </c>
      <c r="H12" s="10" t="str">
        <f t="shared" si="0"/>
        <v>248,2</v>
      </c>
    </row>
    <row r="13" spans="2:8">
      <c r="B13" s="5" t="s">
        <v>25</v>
      </c>
      <c r="C13" s="10" t="s">
        <v>39</v>
      </c>
      <c r="D13" s="10" t="s">
        <v>40</v>
      </c>
      <c r="F13" s="5" t="str">
        <f t="shared" si="0"/>
        <v>Бутерброд с маслом и повидлом</v>
      </c>
      <c r="G13" s="10" t="str">
        <f t="shared" si="0"/>
        <v>10/20/30</v>
      </c>
      <c r="H13" s="10" t="str">
        <f t="shared" si="0"/>
        <v>156</v>
      </c>
    </row>
    <row r="14" spans="2:8">
      <c r="B14" s="5" t="s">
        <v>10</v>
      </c>
      <c r="C14" s="10" t="s">
        <v>15</v>
      </c>
      <c r="D14" s="10" t="s">
        <v>28</v>
      </c>
      <c r="F14" s="5" t="str">
        <f t="shared" ref="F14:F35" si="1">B14</f>
        <v>Чай с лимоном</v>
      </c>
      <c r="G14" s="10" t="str">
        <f t="shared" ref="G14:H35" si="2">C14</f>
        <v>200</v>
      </c>
      <c r="H14" s="10" t="str">
        <f t="shared" si="2"/>
        <v>61,5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1"/>
        <v>Завтрак 2</v>
      </c>
      <c r="G19" s="10"/>
      <c r="H19" s="10"/>
    </row>
    <row r="20" spans="2:8">
      <c r="B20" s="5" t="s">
        <v>11</v>
      </c>
      <c r="C20" s="10" t="s">
        <v>12</v>
      </c>
      <c r="D20" s="10" t="s">
        <v>32</v>
      </c>
      <c r="F20" s="5" t="str">
        <f t="shared" si="1"/>
        <v>Фрукт (яблоко)</v>
      </c>
      <c r="G20" s="10" t="str">
        <f t="shared" si="2"/>
        <v>100</v>
      </c>
      <c r="H20" s="10" t="str">
        <f t="shared" si="2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1"/>
        <v>Обед</v>
      </c>
      <c r="G23" s="10"/>
      <c r="H23" s="10"/>
    </row>
    <row r="24" spans="2:8">
      <c r="B24" s="32" t="s">
        <v>57</v>
      </c>
      <c r="C24" s="10" t="s">
        <v>16</v>
      </c>
      <c r="D24" s="10" t="s">
        <v>58</v>
      </c>
      <c r="F24" s="30" t="str">
        <f t="shared" si="1"/>
        <v>Салат картофельный с соленым огурцом, м/р</v>
      </c>
      <c r="G24" s="10" t="str">
        <f t="shared" si="2"/>
        <v>50</v>
      </c>
      <c r="H24" s="10" t="str">
        <f t="shared" si="2"/>
        <v>43,3</v>
      </c>
    </row>
    <row r="25" spans="2:8">
      <c r="B25" s="5" t="s">
        <v>51</v>
      </c>
      <c r="C25" s="10" t="s">
        <v>9</v>
      </c>
      <c r="D25" s="10" t="s">
        <v>59</v>
      </c>
      <c r="F25" s="5" t="str">
        <f t="shared" si="1"/>
        <v>Борщ из свежей капусты с картофелем и сметаной</v>
      </c>
      <c r="G25" s="10" t="str">
        <f t="shared" si="2"/>
        <v>180</v>
      </c>
      <c r="H25" s="10" t="str">
        <f t="shared" si="2"/>
        <v>83,43</v>
      </c>
    </row>
    <row r="26" spans="2:8">
      <c r="B26" s="5" t="s">
        <v>64</v>
      </c>
      <c r="C26" s="10" t="s">
        <v>22</v>
      </c>
      <c r="D26" s="10" t="s">
        <v>53</v>
      </c>
      <c r="F26" s="5" t="str">
        <f t="shared" si="1"/>
        <v>Котлета мясная</v>
      </c>
      <c r="G26" s="10" t="str">
        <f t="shared" si="2"/>
        <v>70</v>
      </c>
      <c r="H26" s="10" t="str">
        <f t="shared" si="2"/>
        <v>154</v>
      </c>
    </row>
    <row r="27" spans="2:8">
      <c r="B27" s="5" t="s">
        <v>41</v>
      </c>
      <c r="C27" s="10" t="s">
        <v>20</v>
      </c>
      <c r="D27" s="10" t="s">
        <v>47</v>
      </c>
      <c r="F27" s="5" t="str">
        <f t="shared" si="1"/>
        <v>Макаронные изделия отварные</v>
      </c>
      <c r="G27" s="10" t="str">
        <f t="shared" si="2"/>
        <v>150</v>
      </c>
      <c r="H27" s="10" t="str">
        <f t="shared" si="2"/>
        <v>171</v>
      </c>
    </row>
    <row r="28" spans="2:8">
      <c r="B28" s="5" t="s">
        <v>13</v>
      </c>
      <c r="C28" s="10" t="s">
        <v>9</v>
      </c>
      <c r="D28" s="10" t="s">
        <v>35</v>
      </c>
      <c r="F28" s="5" t="str">
        <f t="shared" si="1"/>
        <v>Компот из яблок и смородины</v>
      </c>
      <c r="G28" s="10" t="str">
        <f t="shared" si="2"/>
        <v>180</v>
      </c>
      <c r="H28" s="10" t="str">
        <f t="shared" si="2"/>
        <v>109</v>
      </c>
    </row>
    <row r="29" spans="2:8">
      <c r="B29" s="5" t="s">
        <v>26</v>
      </c>
      <c r="C29" s="10" t="s">
        <v>17</v>
      </c>
      <c r="D29" s="10" t="s">
        <v>36</v>
      </c>
      <c r="F29" s="5" t="str">
        <f t="shared" si="1"/>
        <v>Хлеб пшеничный/ржаной витаминизированный</v>
      </c>
      <c r="G29" s="10" t="str">
        <f t="shared" si="2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1"/>
        <v>Полдник</v>
      </c>
      <c r="G33" s="10"/>
      <c r="H33" s="10"/>
    </row>
    <row r="34" spans="2:8">
      <c r="B34" s="5" t="s">
        <v>54</v>
      </c>
      <c r="C34" s="10" t="s">
        <v>12</v>
      </c>
      <c r="D34" s="10" t="s">
        <v>40</v>
      </c>
      <c r="F34" s="5" t="str">
        <f t="shared" si="1"/>
        <v xml:space="preserve">Биточки картофельные запеченные </v>
      </c>
      <c r="G34" s="10" t="str">
        <f t="shared" si="2"/>
        <v>100</v>
      </c>
      <c r="H34" s="10" t="str">
        <f t="shared" si="2"/>
        <v>156</v>
      </c>
    </row>
    <row r="35" spans="2:8">
      <c r="B35" s="5" t="s">
        <v>42</v>
      </c>
      <c r="C35" s="10" t="s">
        <v>45</v>
      </c>
      <c r="D35" s="10" t="s">
        <v>48</v>
      </c>
      <c r="F35" s="5" t="str">
        <f t="shared" si="1"/>
        <v>Соус молочный</v>
      </c>
      <c r="G35" s="10" t="str">
        <f t="shared" si="2"/>
        <v>20</v>
      </c>
      <c r="H35" s="10" t="str">
        <f t="shared" si="2"/>
        <v>16,73</v>
      </c>
    </row>
    <row r="36" spans="2:8">
      <c r="B36" s="5" t="s">
        <v>43</v>
      </c>
      <c r="C36" s="10" t="s">
        <v>9</v>
      </c>
      <c r="D36" s="10" t="s">
        <v>49</v>
      </c>
      <c r="F36" s="5" t="str">
        <f t="shared" ref="F36:F37" si="3">B36</f>
        <v>Чай с сахаром</v>
      </c>
      <c r="G36" s="10" t="str">
        <f t="shared" ref="G36:G37" si="4">C36</f>
        <v>180</v>
      </c>
      <c r="H36" s="10" t="str">
        <f t="shared" ref="H36:H37" si="5">D36</f>
        <v>52,2</v>
      </c>
    </row>
    <row r="37" spans="2:8">
      <c r="B37" s="5" t="s">
        <v>44</v>
      </c>
      <c r="C37" s="10" t="s">
        <v>45</v>
      </c>
      <c r="D37" s="10" t="s">
        <v>63</v>
      </c>
      <c r="F37" s="5" t="str">
        <f t="shared" si="3"/>
        <v>Хлеб пшеничный витаминизированный</v>
      </c>
      <c r="G37" s="10" t="str">
        <f t="shared" si="4"/>
        <v>20</v>
      </c>
      <c r="H37" s="10" t="str">
        <f t="shared" si="5"/>
        <v>45</v>
      </c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2</v>
      </c>
      <c r="C40" s="2"/>
      <c r="F40" s="2" t="s">
        <v>2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85546875" style="17" customWidth="1"/>
    <col min="5" max="5" width="8.85546875" style="16"/>
    <col min="6" max="6" width="80.5703125" style="16" customWidth="1"/>
    <col min="7" max="7" width="12.7109375" style="16" customWidth="1"/>
    <col min="8" max="8" width="14.7109375" style="16" customWidth="1"/>
    <col min="9" max="16384" width="8.85546875" style="16"/>
  </cols>
  <sheetData>
    <row r="1" spans="2:8">
      <c r="B1" s="28" t="s">
        <v>3</v>
      </c>
      <c r="C1" s="28"/>
      <c r="F1" s="28" t="s">
        <v>3</v>
      </c>
      <c r="G1" s="28"/>
      <c r="H1" s="17"/>
    </row>
    <row r="2" spans="2:8">
      <c r="B2" s="17"/>
      <c r="C2" s="17"/>
      <c r="D2" s="9" t="s">
        <v>66</v>
      </c>
      <c r="F2" s="17"/>
      <c r="G2" s="17"/>
      <c r="H2" s="9" t="s">
        <v>66</v>
      </c>
    </row>
    <row r="3" spans="2:8">
      <c r="B3" s="17"/>
      <c r="C3" s="17"/>
      <c r="D3" s="27" t="s">
        <v>4</v>
      </c>
      <c r="F3" s="17"/>
      <c r="G3" s="17"/>
      <c r="H3" s="27" t="s">
        <v>4</v>
      </c>
    </row>
    <row r="4" spans="2:8" ht="10.5" customHeight="1">
      <c r="D4" s="25"/>
      <c r="H4" s="25"/>
    </row>
    <row r="5" spans="2:8" ht="24" customHeight="1">
      <c r="B5" s="26"/>
      <c r="C5" s="26"/>
      <c r="D5" s="25"/>
      <c r="F5" s="26"/>
      <c r="G5" s="26"/>
      <c r="H5" s="25"/>
    </row>
    <row r="6" spans="2:8" ht="44.25" customHeight="1">
      <c r="B6" s="24"/>
      <c r="C6" s="24"/>
      <c r="F6" s="24"/>
      <c r="G6" s="24"/>
      <c r="H6" s="17"/>
    </row>
    <row r="7" spans="2:8" ht="29.25" customHeight="1">
      <c r="B7" s="23"/>
      <c r="C7" s="45">
        <f>сад!C7</f>
        <v>44455</v>
      </c>
      <c r="D7" s="45"/>
      <c r="F7" s="23"/>
      <c r="G7" s="45">
        <f>C7</f>
        <v>44455</v>
      </c>
      <c r="H7" s="45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1" t="s">
        <v>0</v>
      </c>
      <c r="C9" s="39" t="s">
        <v>56</v>
      </c>
      <c r="D9" s="39" t="s">
        <v>27</v>
      </c>
      <c r="F9" s="41" t="s">
        <v>0</v>
      </c>
      <c r="G9" s="39" t="s">
        <v>56</v>
      </c>
      <c r="H9" s="39" t="s">
        <v>27</v>
      </c>
    </row>
    <row r="10" spans="2:8" ht="37.5" customHeight="1">
      <c r="B10" s="42"/>
      <c r="C10" s="40"/>
      <c r="D10" s="40"/>
      <c r="F10" s="42"/>
      <c r="G10" s="40"/>
      <c r="H10" s="40"/>
    </row>
    <row r="11" spans="2:8">
      <c r="B11" s="22" t="s">
        <v>8</v>
      </c>
      <c r="C11" s="22"/>
      <c r="D11" s="20"/>
      <c r="F11" s="22" t="s">
        <v>8</v>
      </c>
      <c r="G11" s="22"/>
      <c r="H11" s="20"/>
    </row>
    <row r="12" spans="2:8">
      <c r="B12" s="21" t="str">
        <f>сад!B12</f>
        <v>Каша рисовая молочная жидкая с/м</v>
      </c>
      <c r="C12" s="20" t="s">
        <v>24</v>
      </c>
      <c r="D12" s="20" t="s">
        <v>30</v>
      </c>
      <c r="F12" s="21" t="str">
        <f>B12</f>
        <v>Каша рисовая молочная жидкая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Бутерброд с маслом и повидлом</v>
      </c>
      <c r="C13" s="20" t="s">
        <v>46</v>
      </c>
      <c r="D13" s="20" t="s">
        <v>34</v>
      </c>
      <c r="F13" s="21" t="str">
        <f t="shared" ref="F13:F14" si="0">B13</f>
        <v>Бутерброд с маслом и повидлом</v>
      </c>
      <c r="G13" s="20" t="str">
        <f t="shared" ref="G13:G14" si="1">C13</f>
        <v>5/15/30</v>
      </c>
      <c r="H13" s="20" t="str">
        <f t="shared" ref="H13:H14" si="2">D13</f>
        <v>130</v>
      </c>
    </row>
    <row r="14" spans="2:8">
      <c r="B14" s="21" t="str">
        <f>сад!B14</f>
        <v>Чай с лимоном</v>
      </c>
      <c r="C14" s="20" t="s">
        <v>9</v>
      </c>
      <c r="D14" s="20" t="s">
        <v>33</v>
      </c>
      <c r="F14" s="21" t="str">
        <f t="shared" si="0"/>
        <v>Чай с лимоном</v>
      </c>
      <c r="G14" s="20" t="str">
        <f t="shared" si="1"/>
        <v>180</v>
      </c>
      <c r="H14" s="20" t="str">
        <f t="shared" si="2"/>
        <v>55,65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2" t="str">
        <f>сад!B19</f>
        <v>Завтрак 2</v>
      </c>
      <c r="C19" s="20"/>
      <c r="D19" s="20"/>
      <c r="F19" s="22" t="str">
        <f t="shared" ref="F19:F35" si="3">B19</f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12</v>
      </c>
      <c r="D20" s="20" t="s">
        <v>32</v>
      </c>
      <c r="F20" s="21" t="str">
        <f t="shared" si="3"/>
        <v>Фрукт (яблоко)</v>
      </c>
      <c r="G20" s="20" t="str">
        <f t="shared" ref="G20:H35" si="4">C20</f>
        <v>100</v>
      </c>
      <c r="H20" s="20" t="str">
        <f t="shared" si="4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2" t="str">
        <f>сад!B23</f>
        <v>Обед</v>
      </c>
      <c r="C23" s="20"/>
      <c r="D23" s="20"/>
      <c r="F23" s="22" t="str">
        <f t="shared" si="3"/>
        <v>Обед</v>
      </c>
      <c r="G23" s="20"/>
      <c r="H23" s="20"/>
    </row>
    <row r="24" spans="2:8">
      <c r="B24" s="33" t="str">
        <f>сад!B24</f>
        <v>Салат картофельный с соленым огурцом, м/р</v>
      </c>
      <c r="C24" s="20" t="s">
        <v>23</v>
      </c>
      <c r="D24" s="10" t="s">
        <v>60</v>
      </c>
      <c r="F24" s="31" t="str">
        <f t="shared" si="3"/>
        <v>Салат картофельный с соленым огурцом, м/р</v>
      </c>
      <c r="G24" s="20" t="str">
        <f t="shared" si="4"/>
        <v>30</v>
      </c>
      <c r="H24" s="20" t="str">
        <f t="shared" si="4"/>
        <v>26</v>
      </c>
    </row>
    <row r="25" spans="2:8">
      <c r="B25" s="21" t="str">
        <f>сад!B25</f>
        <v>Борщ из свежей капусты с картофелем и сметаной</v>
      </c>
      <c r="C25" s="20" t="s">
        <v>20</v>
      </c>
      <c r="D25" s="20" t="s">
        <v>61</v>
      </c>
      <c r="F25" s="21" t="str">
        <f t="shared" si="3"/>
        <v>Борщ из свежей капусты с картофелем и сметаной</v>
      </c>
      <c r="G25" s="20" t="str">
        <f t="shared" si="4"/>
        <v>150</v>
      </c>
      <c r="H25" s="20" t="str">
        <f t="shared" si="4"/>
        <v>69,53</v>
      </c>
    </row>
    <row r="26" spans="2:8">
      <c r="B26" s="21" t="str">
        <f>сад!B26</f>
        <v>Котлета мясная</v>
      </c>
      <c r="C26" s="10" t="s">
        <v>52</v>
      </c>
      <c r="D26" s="10" t="s">
        <v>65</v>
      </c>
      <c r="F26" s="21" t="str">
        <f t="shared" si="3"/>
        <v>Котлета мясная</v>
      </c>
      <c r="G26" s="20" t="str">
        <f t="shared" si="4"/>
        <v>60</v>
      </c>
      <c r="H26" s="20" t="str">
        <f t="shared" si="4"/>
        <v>132</v>
      </c>
    </row>
    <row r="27" spans="2:8">
      <c r="B27" s="21" t="str">
        <f>сад!B27</f>
        <v>Макаронные изделия отварные</v>
      </c>
      <c r="C27" s="20" t="s">
        <v>21</v>
      </c>
      <c r="D27" s="20" t="s">
        <v>50</v>
      </c>
      <c r="F27" s="21" t="str">
        <f t="shared" si="3"/>
        <v>Макаронные изделия отварные</v>
      </c>
      <c r="G27" s="20" t="str">
        <f t="shared" si="4"/>
        <v>120</v>
      </c>
      <c r="H27" s="20" t="str">
        <f t="shared" si="4"/>
        <v>136,8</v>
      </c>
    </row>
    <row r="28" spans="2:8">
      <c r="B28" s="21" t="str">
        <f>сад!B28</f>
        <v>Компот из яблок и смородины</v>
      </c>
      <c r="C28" s="20" t="s">
        <v>20</v>
      </c>
      <c r="D28" s="20" t="s">
        <v>31</v>
      </c>
      <c r="F28" s="21" t="str">
        <f t="shared" si="3"/>
        <v>Компот из яблок и смородины</v>
      </c>
      <c r="G28" s="20" t="str">
        <f t="shared" si="4"/>
        <v>150</v>
      </c>
      <c r="H28" s="20" t="str">
        <f t="shared" si="4"/>
        <v>81,75</v>
      </c>
    </row>
    <row r="29" spans="2:8">
      <c r="B29" s="21" t="str">
        <f>сад!B29</f>
        <v>Хлеб пшеничный/ржаной витаминизированный</v>
      </c>
      <c r="C29" s="20" t="s">
        <v>19</v>
      </c>
      <c r="D29" s="20" t="s">
        <v>37</v>
      </c>
      <c r="F29" s="21" t="str">
        <f t="shared" si="3"/>
        <v>Хлеб пшеничный/ржаной витаминизированный</v>
      </c>
      <c r="G29" s="20" t="str">
        <f t="shared" si="4"/>
        <v>20/20</v>
      </c>
      <c r="H29" s="20" t="str">
        <f t="shared" si="4"/>
        <v>83,57</v>
      </c>
    </row>
    <row r="30" spans="2:8">
      <c r="B30" s="21"/>
      <c r="C30" s="21"/>
      <c r="D30" s="21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>
      <c r="B33" s="22" t="str">
        <f>сад!B33</f>
        <v>Полдник</v>
      </c>
      <c r="C33" s="20"/>
      <c r="D33" s="20"/>
      <c r="F33" s="22" t="str">
        <f t="shared" si="3"/>
        <v>Полдник</v>
      </c>
      <c r="G33" s="20"/>
      <c r="H33" s="20"/>
    </row>
    <row r="34" spans="2:8" ht="18.75" customHeight="1">
      <c r="B34" s="21" t="str">
        <f>сад!B34</f>
        <v xml:space="preserve">Биточки картофельные запеченные </v>
      </c>
      <c r="C34" s="10" t="s">
        <v>18</v>
      </c>
      <c r="D34" s="10" t="s">
        <v>62</v>
      </c>
      <c r="F34" s="21" t="str">
        <f t="shared" si="3"/>
        <v xml:space="preserve">Биточки картофельные запеченные </v>
      </c>
      <c r="G34" s="20" t="str">
        <f t="shared" si="4"/>
        <v>80</v>
      </c>
      <c r="H34" s="20" t="str">
        <f t="shared" si="4"/>
        <v>124,8</v>
      </c>
    </row>
    <row r="35" spans="2:8">
      <c r="B35" s="21" t="str">
        <f>сад!B35</f>
        <v>Соус молочный</v>
      </c>
      <c r="C35" s="10" t="s">
        <v>45</v>
      </c>
      <c r="D35" s="10" t="s">
        <v>48</v>
      </c>
      <c r="F35" s="21" t="str">
        <f t="shared" si="3"/>
        <v>Соус молочный</v>
      </c>
      <c r="G35" s="20" t="str">
        <f t="shared" si="4"/>
        <v>20</v>
      </c>
      <c r="H35" s="20" t="str">
        <f t="shared" si="4"/>
        <v>16,73</v>
      </c>
    </row>
    <row r="36" spans="2:8">
      <c r="B36" s="21" t="str">
        <f>сад!B36</f>
        <v>Чай с сахаром</v>
      </c>
      <c r="C36" s="20" t="s">
        <v>9</v>
      </c>
      <c r="D36" s="20" t="s">
        <v>49</v>
      </c>
      <c r="F36" s="21" t="str">
        <f t="shared" ref="F36:F37" si="5">B36</f>
        <v>Чай с сахаром</v>
      </c>
      <c r="G36" s="20" t="str">
        <f t="shared" ref="G36:G37" si="6">C36</f>
        <v>180</v>
      </c>
      <c r="H36" s="20" t="str">
        <f t="shared" ref="H36:H37" si="7">D36</f>
        <v>52,2</v>
      </c>
    </row>
    <row r="37" spans="2:8">
      <c r="B37" s="21" t="str">
        <f>сад!B37</f>
        <v>Хлеб пшеничный витаминизированный</v>
      </c>
      <c r="C37" s="29">
        <v>20</v>
      </c>
      <c r="D37" s="29">
        <v>45</v>
      </c>
      <c r="F37" s="21" t="str">
        <f t="shared" si="5"/>
        <v>Хлеб пшеничный витаминизированный</v>
      </c>
      <c r="G37" s="20">
        <f t="shared" si="6"/>
        <v>20</v>
      </c>
      <c r="H37" s="20">
        <f t="shared" si="7"/>
        <v>45</v>
      </c>
    </row>
    <row r="38" spans="2:8">
      <c r="B38" s="21"/>
      <c r="C38" s="21"/>
      <c r="D38" s="20"/>
      <c r="F38" s="21"/>
      <c r="G38" s="21"/>
      <c r="H38" s="20"/>
    </row>
    <row r="39" spans="2:8">
      <c r="B39" s="21"/>
      <c r="C39" s="21"/>
      <c r="D39" s="20"/>
      <c r="F39" s="21"/>
      <c r="G39" s="21"/>
      <c r="H39" s="20"/>
    </row>
    <row r="40" spans="2:8" ht="11.25" customHeight="1">
      <c r="B40" s="19"/>
      <c r="C40" s="19"/>
      <c r="F40" s="19"/>
      <c r="G40" s="19"/>
      <c r="H40" s="17"/>
    </row>
    <row r="41" spans="2:8">
      <c r="B41" s="18" t="s">
        <v>2</v>
      </c>
      <c r="C41" s="18"/>
      <c r="F41" s="18" t="s">
        <v>2</v>
      </c>
      <c r="G41" s="18"/>
      <c r="H41" s="17"/>
    </row>
    <row r="42" spans="2:8">
      <c r="B42" s="18"/>
      <c r="C42" s="18"/>
      <c r="F42" s="18"/>
      <c r="G42" s="18"/>
      <c r="H42" s="17"/>
    </row>
    <row r="43" spans="2:8">
      <c r="B43" s="18"/>
      <c r="C43" s="18"/>
      <c r="F43" s="18"/>
      <c r="G43" s="18"/>
      <c r="H43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2020-12-29T10:27:29Z</cp:lastPrinted>
  <dcterms:created xsi:type="dcterms:W3CDTF">1996-10-08T23:32:33Z</dcterms:created>
  <dcterms:modified xsi:type="dcterms:W3CDTF">2021-09-06T04:29:36Z</dcterms:modified>
</cp:coreProperties>
</file>