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25" i="18"/>
  <c r="H26"/>
  <c r="H27"/>
  <c r="H28"/>
  <c r="G24"/>
  <c r="H24"/>
  <c r="G25"/>
  <c r="G26"/>
  <c r="G27"/>
  <c r="G28"/>
  <c r="F25" i="17"/>
  <c r="G25"/>
  <c r="H25"/>
  <c r="B24" i="18"/>
  <c r="F24" s="1"/>
  <c r="B25"/>
  <c r="F25" s="1"/>
  <c r="B26"/>
  <c r="F26" s="1"/>
  <c r="B27"/>
  <c r="F27" s="1"/>
  <c r="B28"/>
  <c r="F28" s="1"/>
  <c r="H32"/>
  <c r="H34"/>
  <c r="H36" i="17"/>
  <c r="C6" i="18" l="1"/>
  <c r="G6" s="1"/>
  <c r="G7" i="17"/>
  <c r="F36"/>
  <c r="H34"/>
  <c r="G12" i="18"/>
  <c r="G13"/>
  <c r="G23"/>
  <c r="G31"/>
  <c r="G32"/>
  <c r="G33"/>
  <c r="G11"/>
  <c r="G13" i="17"/>
  <c r="G14"/>
  <c r="G20"/>
  <c r="G24"/>
  <c r="G26"/>
  <c r="G27"/>
  <c r="G28"/>
  <c r="G29"/>
  <c r="G33"/>
  <c r="G34"/>
  <c r="G35"/>
  <c r="G12"/>
  <c r="H12" i="18"/>
  <c r="H13"/>
  <c r="H19"/>
  <c r="H23"/>
  <c r="H31"/>
  <c r="H11"/>
  <c r="B12"/>
  <c r="F12" s="1"/>
  <c r="B13"/>
  <c r="F13" s="1"/>
  <c r="B18"/>
  <c r="F18" s="1"/>
  <c r="B19"/>
  <c r="F19" s="1"/>
  <c r="B22"/>
  <c r="F22" s="1"/>
  <c r="B23"/>
  <c r="F23" s="1"/>
  <c r="B30"/>
  <c r="F30" s="1"/>
  <c r="B31"/>
  <c r="F31" s="1"/>
  <c r="B32"/>
  <c r="F32" s="1"/>
  <c r="B33"/>
  <c r="F33" s="1"/>
  <c r="B11"/>
  <c r="F11" s="1"/>
  <c r="H13" i="17"/>
  <c r="H14"/>
  <c r="H20"/>
  <c r="H24"/>
  <c r="H26"/>
  <c r="H27"/>
  <c r="H28"/>
  <c r="H29"/>
  <c r="H33"/>
  <c r="H12"/>
  <c r="F13"/>
  <c r="F14"/>
  <c r="F19"/>
  <c r="F20"/>
  <c r="F23"/>
  <c r="F24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<sst xmlns="http://schemas.openxmlformats.org/spreadsheetml/2006/main" count="107" uniqueCount="66">
  <si>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</si>
  <si>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</si>
  <si>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</si>
  <si>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</si>
  <si>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</si>
  <si>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</si>
  <si>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</si>
  <si>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</si>
  <si>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</si>
  <si>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</si>
  <si>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</si>
  <si>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Чай с сахаром</t>
  </si>
  <si>
    <t>100</t>
  </si>
  <si>
    <t>Чай с лимоном</t>
  </si>
  <si>
    <t>Запеканка творовжная с изюмом</t>
  </si>
  <si>
    <t>Молоко сгущенное</t>
  </si>
  <si>
    <t>20</t>
  </si>
  <si>
    <t>200</t>
  </si>
  <si>
    <t>180</t>
  </si>
  <si>
    <t>20/30</t>
  </si>
  <si>
    <t>80</t>
  </si>
  <si>
    <t>160</t>
  </si>
  <si>
    <t>20/20</t>
  </si>
  <si>
    <t>120</t>
  </si>
  <si>
    <t>60</t>
  </si>
  <si>
    <t>Бутерброд с маслом и повидлом</t>
  </si>
  <si>
    <t>Хлеб пшеничный/ржаной витаминизированный</t>
  </si>
  <si>
    <t>Калорийность блюд</t>
  </si>
  <si>
    <t>247</t>
  </si>
  <si>
    <t>30</t>
  </si>
  <si>
    <t>52,2</t>
  </si>
  <si>
    <t>Сок фруктовый (разливной)</t>
  </si>
  <si>
    <t>Хлеб пшеничный витамин.</t>
  </si>
  <si>
    <t>130</t>
  </si>
  <si>
    <t>63</t>
  </si>
  <si>
    <t>102,85</t>
  </si>
  <si>
    <t>61,5</t>
  </si>
  <si>
    <t>268</t>
  </si>
  <si>
    <t>50,2</t>
  </si>
  <si>
    <t>83,57</t>
  </si>
  <si>
    <t>55,65</t>
  </si>
  <si>
    <t>45</t>
  </si>
  <si>
    <t>Суп молочный с крупой</t>
  </si>
  <si>
    <t>71,2</t>
  </si>
  <si>
    <t>10/20/30</t>
  </si>
  <si>
    <t>156</t>
  </si>
  <si>
    <t>53,4</t>
  </si>
  <si>
    <t>70</t>
  </si>
  <si>
    <t>Компот из яблок</t>
  </si>
  <si>
    <t>109</t>
  </si>
  <si>
    <t>81,75</t>
  </si>
  <si>
    <t>5/15/30</t>
  </si>
  <si>
    <t>Салат картофельный с огурцом свежим</t>
  </si>
  <si>
    <t>Уха "Рыбацкая"</t>
  </si>
  <si>
    <t>Колбаски "Витаминные" (кура, морковь, вода, сухари, м/р)</t>
  </si>
  <si>
    <t>Греча вязкая</t>
  </si>
  <si>
    <t>48,2</t>
  </si>
  <si>
    <t>189</t>
  </si>
  <si>
    <t>161</t>
  </si>
  <si>
    <t>28,92</t>
  </si>
  <si>
    <t>128,8</t>
  </si>
  <si>
    <t>Объем порций (г.), Возраст 3-7</t>
  </si>
  <si>
    <t xml:space="preserve">Объем порций (г.), Возраст 1,5-3 </t>
  </si>
  <si>
    <t>82,71</t>
  </si>
  <si>
    <t>68,93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</si>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</sst>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2552700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527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11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65</v>
      </c>
      <c r="F2" s="11"/>
      <c r="G2" s="11"/>
      <c r="H2" s="9" t="s">
        <v>65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3">
        <v>44463</v>
      </c>
      <c r="D7" s="43"/>
      <c r="F7" s="4"/>
      <c r="G7" s="43">
        <f>C7</f>
        <v>44463</v>
      </c>
      <c r="H7" s="43"/>
    </row>
    <row r="8" spans="2:8" ht="20.25">
      <c r="B8" s="37" t="s">
        <v>1</v>
      </c>
      <c r="C8" s="37"/>
      <c r="D8" s="38"/>
      <c r="F8" s="37" t="s">
        <v>1</v>
      </c>
      <c r="G8" s="37"/>
      <c r="H8" s="38"/>
    </row>
    <row r="9" spans="2:8" ht="18.75" customHeight="1">
      <c r="B9" s="35" t="s">
        <v>0</v>
      </c>
      <c r="C9" s="39" t="s">
        <v>61</v>
      </c>
      <c r="D9" s="39" t="s">
        <v>27</v>
      </c>
      <c r="F9" s="35" t="s">
        <v>0</v>
      </c>
      <c r="G9" s="39" t="s">
        <v>61</v>
      </c>
      <c r="H9" s="39" t="s">
        <v>27</v>
      </c>
    </row>
    <row r="10" spans="2:8" ht="37.5" customHeight="1">
      <c r="B10" s="36"/>
      <c r="C10" s="40"/>
      <c r="D10" s="40"/>
      <c r="F10" s="36"/>
      <c r="G10" s="40"/>
      <c r="H10" s="40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42</v>
      </c>
      <c r="C12" s="10" t="s">
        <v>17</v>
      </c>
      <c r="D12" s="10" t="s">
        <v>43</v>
      </c>
      <c r="F12" s="5" t="str">
        <f>B12</f>
        <v>Суп молочный с крупой</v>
      </c>
      <c r="G12" s="10" t="str">
        <f>C12</f>
        <v>200</v>
      </c>
      <c r="H12" s="10" t="str">
        <f>D12</f>
        <v>71,2</v>
      </c>
    </row>
    <row r="13" spans="2:8">
      <c r="B13" s="5" t="s">
        <v>25</v>
      </c>
      <c r="C13" s="10" t="s">
        <v>44</v>
      </c>
      <c r="D13" s="10" t="s">
        <v>45</v>
      </c>
      <c r="F13" s="5" t="str">
        <f t="shared" ref="F13:F36" si="0">B13</f>
        <v>Бутерброд с маслом и повидлом</v>
      </c>
      <c r="G13" s="10" t="str">
        <f t="shared" ref="G13:G35" si="1">C13</f>
        <v>10/20/30</v>
      </c>
      <c r="H13" s="10" t="str">
        <f>D13</f>
        <v>156</v>
      </c>
    </row>
    <row r="14" spans="2:8">
      <c r="B14" s="5" t="s">
        <v>11</v>
      </c>
      <c r="C14" s="10" t="s">
        <v>18</v>
      </c>
      <c r="D14" s="10" t="s">
        <v>30</v>
      </c>
      <c r="F14" s="5" t="str">
        <f t="shared" si="0"/>
        <v>Чай с сахаром</v>
      </c>
      <c r="G14" s="10" t="str">
        <f t="shared" si="1"/>
        <v>180</v>
      </c>
      <c r="H14" s="10" t="str">
        <f>D14</f>
        <v>52,2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31</v>
      </c>
      <c r="C20" s="10" t="s">
        <v>9</v>
      </c>
      <c r="D20" s="10" t="s">
        <v>34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52</v>
      </c>
      <c r="C24" s="10" t="s">
        <v>10</v>
      </c>
      <c r="D24" s="10" t="s">
        <v>56</v>
      </c>
      <c r="F24" s="5" t="str">
        <f t="shared" si="0"/>
        <v>Салат картофельный с огурцом свежим</v>
      </c>
      <c r="G24" s="10" t="str">
        <f t="shared" si="1"/>
        <v>50</v>
      </c>
      <c r="H24" s="10" t="str">
        <f t="shared" ref="H24:H29" si="2">D24</f>
        <v>48,2</v>
      </c>
    </row>
    <row r="25" spans="2:8">
      <c r="B25" s="5" t="s">
        <v>53</v>
      </c>
      <c r="C25" s="10" t="s">
        <v>18</v>
      </c>
      <c r="D25" s="10" t="s">
        <v>63</v>
      </c>
      <c r="F25" s="5" t="str">
        <f t="shared" ref="F25" si="3">B25</f>
        <v>Уха "Рыбацкая"</v>
      </c>
      <c r="G25" s="10" t="str">
        <f t="shared" ref="G25" si="4">C25</f>
        <v>180</v>
      </c>
      <c r="H25" s="10" t="str">
        <f t="shared" ref="H25" si="5">D25</f>
        <v>82,71</v>
      </c>
    </row>
    <row r="26" spans="2:8">
      <c r="B26" s="5" t="s">
        <v>54</v>
      </c>
      <c r="C26" s="10" t="s">
        <v>47</v>
      </c>
      <c r="D26" s="33" t="s">
        <v>57</v>
      </c>
      <c r="F26" s="5" t="str">
        <f t="shared" si="0"/>
        <v>Колбаски "Витаминные" (кура, морковь, вода, сухари, м/р)</v>
      </c>
      <c r="G26" s="10" t="str">
        <f t="shared" si="1"/>
        <v>70</v>
      </c>
      <c r="H26" s="33" t="str">
        <f t="shared" si="2"/>
        <v>189</v>
      </c>
    </row>
    <row r="27" spans="2:8">
      <c r="B27" s="5" t="s">
        <v>55</v>
      </c>
      <c r="C27" s="10" t="s">
        <v>9</v>
      </c>
      <c r="D27" s="10" t="s">
        <v>58</v>
      </c>
      <c r="F27" s="5" t="str">
        <f t="shared" si="0"/>
        <v>Греча вязкая</v>
      </c>
      <c r="G27" s="10" t="str">
        <f t="shared" si="1"/>
        <v>150</v>
      </c>
      <c r="H27" s="10" t="str">
        <f t="shared" si="2"/>
        <v>161</v>
      </c>
    </row>
    <row r="28" spans="2:8">
      <c r="B28" s="5" t="s">
        <v>48</v>
      </c>
      <c r="C28" s="10" t="s">
        <v>17</v>
      </c>
      <c r="D28" s="10" t="s">
        <v>49</v>
      </c>
      <c r="F28" s="5" t="str">
        <f t="shared" si="0"/>
        <v>Компот из яблок</v>
      </c>
      <c r="G28" s="10" t="str">
        <f t="shared" si="1"/>
        <v>200</v>
      </c>
      <c r="H28" s="10" t="str">
        <f t="shared" si="2"/>
        <v>109</v>
      </c>
    </row>
    <row r="29" spans="2:8">
      <c r="B29" s="5" t="s">
        <v>26</v>
      </c>
      <c r="C29" s="10" t="s">
        <v>19</v>
      </c>
      <c r="D29" s="10" t="s">
        <v>35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13</v>
      </c>
      <c r="C33" s="10" t="s">
        <v>18</v>
      </c>
      <c r="D33" s="10" t="s">
        <v>36</v>
      </c>
      <c r="F33" s="5" t="str">
        <f t="shared" si="0"/>
        <v>Чай с лимоном</v>
      </c>
      <c r="G33" s="10" t="str">
        <f t="shared" si="1"/>
        <v>180</v>
      </c>
      <c r="H33" s="10" t="str">
        <f>D33</f>
        <v>61,5</v>
      </c>
    </row>
    <row r="34" spans="2:8">
      <c r="B34" s="5" t="s">
        <v>14</v>
      </c>
      <c r="C34" s="10" t="s">
        <v>12</v>
      </c>
      <c r="D34" s="41" t="s">
        <v>37</v>
      </c>
      <c r="F34" s="5" t="str">
        <f t="shared" si="0"/>
        <v>Запеканка творовжная с изюмом</v>
      </c>
      <c r="G34" s="10" t="str">
        <f t="shared" si="1"/>
        <v>100</v>
      </c>
      <c r="H34" s="41" t="str">
        <f>D34</f>
        <v>268</v>
      </c>
    </row>
    <row r="35" spans="2:8">
      <c r="B35" s="5" t="s">
        <v>15</v>
      </c>
      <c r="C35" s="10" t="s">
        <v>16</v>
      </c>
      <c r="D35" s="42"/>
      <c r="F35" s="5" t="str">
        <f t="shared" si="0"/>
        <v>Молоко сгущенное</v>
      </c>
      <c r="G35" s="10" t="str">
        <f t="shared" si="1"/>
        <v>20</v>
      </c>
      <c r="H35" s="42"/>
    </row>
    <row r="36" spans="2:8">
      <c r="B36" s="5" t="s">
        <v>32</v>
      </c>
      <c r="C36" s="30">
        <v>30</v>
      </c>
      <c r="D36" s="10" t="s">
        <v>10</v>
      </c>
      <c r="F36" s="5" t="str">
        <f t="shared" si="0"/>
        <v>Хлеб пшеничный витамин.</v>
      </c>
      <c r="G36" s="30">
        <v>30</v>
      </c>
      <c r="H36" s="29" t="str">
        <f t="shared" ref="H36" si="6">D36</f>
        <v>50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</sheetData>
  <mergeCells count="12">
    <mergeCell ref="C7:D7"/>
    <mergeCell ref="G9:G10"/>
    <mergeCell ref="G7:H7"/>
    <mergeCell ref="F8:H8"/>
    <mergeCell ref="F9:F10"/>
    <mergeCell ref="H9:H10"/>
    <mergeCell ref="D9:D10"/>
    <mergeCell ref="B9:B10"/>
    <mergeCell ref="B8:D8"/>
    <mergeCell ref="C9:C10"/>
    <mergeCell ref="D34:D35"/>
    <mergeCell ref="H34:H35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B16" sqref="B16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7109375" style="16"/>
    <col min="6" max="6" width="80.5703125" style="16" customWidth="1"/>
    <col min="7" max="7" width="12.7109375" style="16" customWidth="1"/>
    <col min="8" max="8" width="14.7109375" style="16" customWidth="1"/>
    <col min="9" max="16384" width="8.7109375" style="16"/>
  </cols>
  <sheetData>
    <row r="1" spans="2:8">
      <c r="B1" s="28" t="s">
        <v>3</v>
      </c>
      <c r="C1" s="28"/>
      <c r="F1" s="28" t="s">
        <v>3</v>
      </c>
      <c r="G1" s="28"/>
      <c r="H1" s="17"/>
    </row>
    <row r="2" spans="2:8">
      <c r="B2" s="17"/>
      <c r="C2" s="17"/>
      <c r="D2" s="9" t="s">
        <v>65</v>
      </c>
      <c r="F2" s="17"/>
      <c r="G2" s="17"/>
      <c r="H2" s="9" t="s">
        <v>65</v>
      </c>
    </row>
    <row r="3" spans="2:8">
      <c r="B3" s="17"/>
      <c r="C3" s="17"/>
      <c r="D3" s="27" t="s">
        <v>4</v>
      </c>
      <c r="F3" s="17"/>
      <c r="G3" s="17"/>
      <c r="H3" s="27" t="s">
        <v>4</v>
      </c>
    </row>
    <row r="4" spans="2:8" ht="24" customHeight="1">
      <c r="B4" s="26"/>
      <c r="C4" s="26"/>
      <c r="D4" s="16"/>
      <c r="F4" s="26"/>
      <c r="G4" s="26"/>
    </row>
    <row r="5" spans="2:8" ht="44.25" customHeight="1">
      <c r="B5" s="25"/>
      <c r="C5" s="25"/>
      <c r="F5" s="25"/>
      <c r="G5" s="25"/>
      <c r="H5" s="17"/>
    </row>
    <row r="6" spans="2:8" ht="29.25" customHeight="1">
      <c r="B6" s="24"/>
      <c r="C6" s="50">
        <f>сад!C7</f>
        <v>44463</v>
      </c>
      <c r="D6" s="50"/>
      <c r="F6" s="24"/>
      <c r="G6" s="50">
        <f>C6</f>
        <v>44463</v>
      </c>
      <c r="H6" s="50"/>
    </row>
    <row r="7" spans="2:8" ht="20.25">
      <c r="B7" s="48" t="s">
        <v>1</v>
      </c>
      <c r="C7" s="48"/>
      <c r="D7" s="49"/>
      <c r="F7" s="48" t="s">
        <v>1</v>
      </c>
      <c r="G7" s="48"/>
      <c r="H7" s="49"/>
    </row>
    <row r="8" spans="2:8" ht="18.75" customHeight="1">
      <c r="B8" s="46" t="s">
        <v>0</v>
      </c>
      <c r="C8" s="39" t="s">
        <v>62</v>
      </c>
      <c r="D8" s="39" t="s">
        <v>27</v>
      </c>
      <c r="F8" s="46" t="s">
        <v>0</v>
      </c>
      <c r="G8" s="39" t="s">
        <v>62</v>
      </c>
      <c r="H8" s="39" t="s">
        <v>27</v>
      </c>
    </row>
    <row r="9" spans="2:8" ht="37.5" customHeight="1">
      <c r="B9" s="47"/>
      <c r="C9" s="40"/>
      <c r="D9" s="40"/>
      <c r="F9" s="47"/>
      <c r="G9" s="40"/>
      <c r="H9" s="40"/>
    </row>
    <row r="10" spans="2:8">
      <c r="B10" s="23" t="s">
        <v>8</v>
      </c>
      <c r="C10" s="23"/>
      <c r="D10" s="20"/>
      <c r="F10" s="23" t="s">
        <v>8</v>
      </c>
      <c r="G10" s="23"/>
      <c r="H10" s="20"/>
    </row>
    <row r="11" spans="2:8">
      <c r="B11" s="21" t="str">
        <f>сад!B12</f>
        <v>Суп молочный с крупой</v>
      </c>
      <c r="C11" s="20" t="s">
        <v>9</v>
      </c>
      <c r="D11" s="20" t="s">
        <v>46</v>
      </c>
      <c r="F11" s="21" t="str">
        <f>B11</f>
        <v>Суп молочный с крупой</v>
      </c>
      <c r="G11" s="20" t="str">
        <f>C11</f>
        <v>150</v>
      </c>
      <c r="H11" s="20" t="str">
        <f>D11</f>
        <v>53,4</v>
      </c>
    </row>
    <row r="12" spans="2:8">
      <c r="B12" s="21" t="str">
        <f>сад!B13</f>
        <v>Бутерброд с маслом и повидлом</v>
      </c>
      <c r="C12" s="20" t="s">
        <v>51</v>
      </c>
      <c r="D12" s="20" t="s">
        <v>33</v>
      </c>
      <c r="F12" s="21" t="str">
        <f t="shared" ref="F12:F33" si="0">B12</f>
        <v>Бутерброд с маслом и повидлом</v>
      </c>
      <c r="G12" s="20" t="str">
        <f t="shared" ref="G12:G33" si="1">C12</f>
        <v>5/15/30</v>
      </c>
      <c r="H12" s="20" t="str">
        <f t="shared" ref="H12:H34" si="2">D12</f>
        <v>130</v>
      </c>
    </row>
    <row r="13" spans="2:8">
      <c r="B13" s="21" t="str">
        <f>сад!B14</f>
        <v>Чай с сахаром</v>
      </c>
      <c r="C13" s="20" t="s">
        <v>21</v>
      </c>
      <c r="D13" s="20" t="s">
        <v>38</v>
      </c>
      <c r="F13" s="21" t="str">
        <f t="shared" si="0"/>
        <v>Чай с сахаром</v>
      </c>
      <c r="G13" s="20" t="str">
        <f t="shared" si="1"/>
        <v>160</v>
      </c>
      <c r="H13" s="20" t="str">
        <f t="shared" si="2"/>
        <v>50,2</v>
      </c>
    </row>
    <row r="14" spans="2:8">
      <c r="B14" s="21"/>
      <c r="C14" s="20"/>
      <c r="D14" s="20"/>
      <c r="F14" s="21"/>
      <c r="G14" s="20"/>
      <c r="H14" s="20"/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3" t="str">
        <f>сад!B19</f>
        <v>Завтрак 2</v>
      </c>
      <c r="C18" s="20"/>
      <c r="D18" s="20"/>
      <c r="F18" s="23" t="str">
        <f t="shared" si="0"/>
        <v>Завтрак 2</v>
      </c>
      <c r="G18" s="20"/>
      <c r="H18" s="20"/>
    </row>
    <row r="19" spans="2:8">
      <c r="B19" s="21" t="str">
        <f>сад!B20</f>
        <v>Сок фруктовый (разливной)</v>
      </c>
      <c r="C19" s="20" t="s">
        <v>9</v>
      </c>
      <c r="D19" s="20" t="s">
        <v>34</v>
      </c>
      <c r="F19" s="21" t="str">
        <f t="shared" si="0"/>
        <v>Сок фруктовый (разливной)</v>
      </c>
      <c r="G19" s="20" t="s">
        <v>9</v>
      </c>
      <c r="H19" s="20" t="str">
        <f t="shared" si="2"/>
        <v>63</v>
      </c>
    </row>
    <row r="20" spans="2:8">
      <c r="B20" s="21"/>
      <c r="C20" s="20"/>
      <c r="D20" s="20"/>
      <c r="F20" s="21"/>
      <c r="G20" s="20"/>
      <c r="H20" s="20"/>
    </row>
    <row r="21" spans="2:8">
      <c r="B21" s="21"/>
      <c r="C21" s="20"/>
      <c r="D21" s="20"/>
      <c r="F21" s="21"/>
      <c r="G21" s="20"/>
      <c r="H21" s="20"/>
    </row>
    <row r="22" spans="2:8">
      <c r="B22" s="23" t="str">
        <f>сад!B23</f>
        <v>Обед</v>
      </c>
      <c r="C22" s="20"/>
      <c r="D22" s="20"/>
      <c r="F22" s="23" t="str">
        <f t="shared" si="0"/>
        <v>Обед</v>
      </c>
      <c r="G22" s="20"/>
      <c r="H22" s="20"/>
    </row>
    <row r="23" spans="2:8">
      <c r="B23" s="21" t="str">
        <f>сад!B24</f>
        <v>Салат картофельный с огурцом свежим</v>
      </c>
      <c r="C23" s="20" t="s">
        <v>29</v>
      </c>
      <c r="D23" s="20" t="s">
        <v>59</v>
      </c>
      <c r="F23" s="21" t="str">
        <f t="shared" si="0"/>
        <v>Салат картофельный с огурцом свежим</v>
      </c>
      <c r="G23" s="20" t="str">
        <f t="shared" si="1"/>
        <v>30</v>
      </c>
      <c r="H23" s="20" t="str">
        <f t="shared" si="2"/>
        <v>28,92</v>
      </c>
    </row>
    <row r="24" spans="2:8">
      <c r="B24" s="21" t="str">
        <f>сад!B25</f>
        <v>Уха "Рыбацкая"</v>
      </c>
      <c r="C24" s="20" t="s">
        <v>9</v>
      </c>
      <c r="D24" s="32" t="s">
        <v>64</v>
      </c>
      <c r="F24" s="21" t="str">
        <f t="shared" si="0"/>
        <v>Уха "Рыбацкая"</v>
      </c>
      <c r="G24" s="20" t="str">
        <f t="shared" ref="G24:G28" si="3">C24</f>
        <v>150</v>
      </c>
      <c r="H24" s="20" t="str">
        <f t="shared" ref="H24:H28" si="4">D24</f>
        <v>68,93</v>
      </c>
    </row>
    <row r="25" spans="2:8">
      <c r="B25" s="21" t="str">
        <f>сад!B26</f>
        <v>Колбаски "Витаминные" (кура, морковь, вода, сухари, м/р)</v>
      </c>
      <c r="C25" s="20" t="s">
        <v>24</v>
      </c>
      <c r="D25" s="34" t="s">
        <v>21</v>
      </c>
      <c r="F25" s="21" t="str">
        <f t="shared" si="0"/>
        <v>Колбаски "Витаминные" (кура, морковь, вода, сухари, м/р)</v>
      </c>
      <c r="G25" s="20" t="str">
        <f t="shared" si="3"/>
        <v>60</v>
      </c>
      <c r="H25" s="34" t="str">
        <f t="shared" si="4"/>
        <v>160</v>
      </c>
    </row>
    <row r="26" spans="2:8">
      <c r="B26" s="21" t="str">
        <f>сад!B27</f>
        <v>Греча вязкая</v>
      </c>
      <c r="C26" s="20" t="s">
        <v>23</v>
      </c>
      <c r="D26" s="20" t="s">
        <v>60</v>
      </c>
      <c r="F26" s="21" t="str">
        <f t="shared" si="0"/>
        <v>Греча вязкая</v>
      </c>
      <c r="G26" s="20" t="str">
        <f t="shared" si="3"/>
        <v>120</v>
      </c>
      <c r="H26" s="20" t="str">
        <f t="shared" si="4"/>
        <v>128,8</v>
      </c>
    </row>
    <row r="27" spans="2:8">
      <c r="B27" s="21" t="str">
        <f>сад!B28</f>
        <v>Компот из яблок</v>
      </c>
      <c r="C27" s="31">
        <v>150</v>
      </c>
      <c r="D27" s="20" t="s">
        <v>50</v>
      </c>
      <c r="F27" s="21" t="str">
        <f t="shared" si="0"/>
        <v>Компот из яблок</v>
      </c>
      <c r="G27" s="20">
        <f t="shared" si="3"/>
        <v>150</v>
      </c>
      <c r="H27" s="20" t="str">
        <f t="shared" si="4"/>
        <v>81,75</v>
      </c>
    </row>
    <row r="28" spans="2:8">
      <c r="B28" s="21" t="str">
        <f>сад!B29</f>
        <v>Хлеб пшеничный/ржаной витаминизированный</v>
      </c>
      <c r="C28" s="20" t="s">
        <v>22</v>
      </c>
      <c r="D28" s="20" t="s">
        <v>39</v>
      </c>
      <c r="F28" s="21" t="str">
        <f t="shared" si="0"/>
        <v>Хлеб пшеничный/ржаной витаминизированный</v>
      </c>
      <c r="G28" s="20" t="str">
        <f t="shared" si="3"/>
        <v>20/20</v>
      </c>
      <c r="H28" s="20" t="str">
        <f t="shared" si="4"/>
        <v>83,57</v>
      </c>
    </row>
    <row r="29" spans="2:8">
      <c r="B29" s="21"/>
      <c r="C29" s="20"/>
      <c r="D29" s="20"/>
      <c r="F29" s="21"/>
      <c r="G29" s="20"/>
      <c r="H29" s="20"/>
    </row>
    <row r="30" spans="2:8" ht="18.75" customHeight="1">
      <c r="B30" s="23" t="str">
        <f>сад!B32</f>
        <v>Полдник</v>
      </c>
      <c r="C30" s="22"/>
      <c r="D30" s="22"/>
      <c r="F30" s="23" t="str">
        <f t="shared" si="0"/>
        <v>Полдник</v>
      </c>
      <c r="G30" s="20"/>
      <c r="H30" s="20"/>
    </row>
    <row r="31" spans="2:8">
      <c r="B31" s="21" t="str">
        <f>сад!B33</f>
        <v>Чай с лимоном</v>
      </c>
      <c r="C31" s="20" t="s">
        <v>21</v>
      </c>
      <c r="D31" s="20" t="s">
        <v>40</v>
      </c>
      <c r="F31" s="21" t="str">
        <f t="shared" si="0"/>
        <v>Чай с лимоном</v>
      </c>
      <c r="G31" s="20" t="str">
        <f t="shared" si="1"/>
        <v>160</v>
      </c>
      <c r="H31" s="20" t="str">
        <f t="shared" si="2"/>
        <v>55,65</v>
      </c>
    </row>
    <row r="32" spans="2:8">
      <c r="B32" s="21" t="str">
        <f>сад!B34</f>
        <v>Запеканка творовжная с изюмом</v>
      </c>
      <c r="C32" s="20" t="s">
        <v>20</v>
      </c>
      <c r="D32" s="44" t="s">
        <v>28</v>
      </c>
      <c r="F32" s="21" t="str">
        <f t="shared" si="0"/>
        <v>Запеканка творовжная с изюмом</v>
      </c>
      <c r="G32" s="20" t="str">
        <f t="shared" si="1"/>
        <v>80</v>
      </c>
      <c r="H32" s="44" t="str">
        <f t="shared" si="2"/>
        <v>247</v>
      </c>
    </row>
    <row r="33" spans="2:8">
      <c r="B33" s="21" t="str">
        <f>сад!B35</f>
        <v>Молоко сгущенное</v>
      </c>
      <c r="C33" s="20" t="s">
        <v>16</v>
      </c>
      <c r="D33" s="45"/>
      <c r="F33" s="21" t="str">
        <f t="shared" si="0"/>
        <v>Молоко сгущенное</v>
      </c>
      <c r="G33" s="20" t="str">
        <f t="shared" si="1"/>
        <v>20</v>
      </c>
      <c r="H33" s="45"/>
    </row>
    <row r="34" spans="2:8">
      <c r="B34" s="21" t="s">
        <v>32</v>
      </c>
      <c r="C34" s="31">
        <v>20</v>
      </c>
      <c r="D34" s="20" t="s">
        <v>41</v>
      </c>
      <c r="F34" s="21" t="s">
        <v>32</v>
      </c>
      <c r="G34" s="31">
        <v>20</v>
      </c>
      <c r="H34" s="20" t="str">
        <f t="shared" si="2"/>
        <v>45</v>
      </c>
    </row>
    <row r="35" spans="2:8">
      <c r="B35" s="21"/>
      <c r="C35" s="21"/>
      <c r="D35" s="20"/>
      <c r="F35" s="21"/>
      <c r="G35" s="21"/>
      <c r="H35" s="20"/>
    </row>
    <row r="36" spans="2:8" ht="11.25" customHeight="1">
      <c r="B36" s="19"/>
      <c r="C36" s="19"/>
      <c r="F36" s="19"/>
      <c r="G36" s="19"/>
      <c r="H36" s="17"/>
    </row>
    <row r="37" spans="2:8">
      <c r="B37" s="18" t="s">
        <v>2</v>
      </c>
      <c r="C37" s="18"/>
      <c r="F37" s="18" t="s">
        <v>2</v>
      </c>
      <c r="G37" s="18"/>
      <c r="H37" s="17"/>
    </row>
    <row r="38" spans="2:8">
      <c r="B38" s="18"/>
      <c r="C38" s="18"/>
      <c r="F38" s="18"/>
      <c r="G38" s="18"/>
      <c r="H38" s="17"/>
    </row>
    <row r="39" spans="2:8">
      <c r="B39" s="18"/>
      <c r="C39" s="18"/>
      <c r="F39" s="18"/>
      <c r="G39" s="18"/>
      <c r="H39" s="17"/>
    </row>
  </sheetData>
  <mergeCells count="12">
    <mergeCell ref="D32:D33"/>
    <mergeCell ref="H32:H33"/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2020-12-29T10:42:35Z</cp:lastPrinted>
  <dcterms:created xsi:type="dcterms:W3CDTF">1996-10-08T23:32:33Z</dcterms:created>
  <dcterms:modified xsi:type="dcterms:W3CDTF">2021-09-15T11:36:48Z</dcterms:modified>
</cp:coreProperties>
</file>