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B15" i="18"/>
  <c r="F15"/>
  <c r="G15"/>
  <c r="H15"/>
  <c r="F15" i="17" l="1"/>
  <c r="G15"/>
  <c r="H15"/>
  <c r="G13" i="18"/>
  <c r="H13"/>
  <c r="G14"/>
  <c r="H14"/>
  <c r="B13"/>
  <c r="F13" s="1"/>
  <c r="B14"/>
  <c r="F14" s="1"/>
  <c r="F13" i="17"/>
  <c r="G13"/>
  <c r="H13"/>
  <c r="F14"/>
  <c r="G14"/>
  <c r="H14"/>
  <c r="C7" i="18" l="1"/>
  <c r="G7" s="1"/>
  <c r="G7" i="17"/>
  <c r="G33"/>
  <c r="G32"/>
  <c r="G28"/>
  <c r="G27"/>
  <c r="G26"/>
  <c r="G25"/>
  <c r="G24"/>
  <c r="G20"/>
  <c r="G12"/>
  <c r="G33" i="18"/>
  <c r="G32"/>
  <c r="G28"/>
  <c r="G27"/>
  <c r="G26"/>
  <c r="G25"/>
  <c r="G24"/>
  <c r="G20"/>
  <c r="G12"/>
  <c r="H20"/>
  <c r="H24"/>
  <c r="H25"/>
  <c r="H26"/>
  <c r="H27"/>
  <c r="H28"/>
  <c r="H32"/>
  <c r="H33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20" i="17"/>
  <c r="H24"/>
  <c r="H25"/>
  <c r="H26"/>
  <c r="H27"/>
  <c r="H28"/>
  <c r="H32"/>
  <c r="H33"/>
  <c r="F19"/>
  <c r="F20"/>
  <c r="F23"/>
  <c r="F24"/>
  <c r="F25"/>
  <c r="F26"/>
  <c r="F27"/>
  <c r="F28"/>
  <c r="F31"/>
  <c r="F32"/>
  <c r="F33"/>
  <c r="H12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<sst xmlns="http://schemas.openxmlformats.org/spreadsheetml/2006/main" count="99" uniqueCount="55">
  <si>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</si>
  <si>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</si>
  <si>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</si>
  <si>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</si>
  <si>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</si>
  <si>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</si>
  <si>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</si>
  <si>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</si>
  <si>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</si>
  <si>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</si>
  <si>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</si>
  <si>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</si>
  <si>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</si>
  <si>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200</t>
  </si>
  <si>
    <t>50</t>
  </si>
  <si>
    <t>20/30</t>
  </si>
  <si>
    <t>30</t>
  </si>
  <si>
    <t>Хлеб пшеничный/ржаной витаминизированный</t>
  </si>
  <si>
    <t>Калорийность блюд</t>
  </si>
  <si>
    <t>75</t>
  </si>
  <si>
    <t>Кисло-молочный продукт</t>
  </si>
  <si>
    <t>63</t>
  </si>
  <si>
    <t>109</t>
  </si>
  <si>
    <t>102,85</t>
  </si>
  <si>
    <t>81,75</t>
  </si>
  <si>
    <t>91,98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</si>
  <si>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</si>
  <si>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</si>
  <si>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</si>
  <si>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100/20</t>
  </si>
  <si>
    <t>Запеканка творожно-морковная со сгущ. молоком</t>
  </si>
  <si>
    <t>239</t>
  </si>
  <si>
    <t>Бутерброд с маслом</t>
  </si>
  <si>
    <t>170</t>
  </si>
  <si>
    <t>Кофейный напиток с молоком</t>
  </si>
  <si>
    <t>151,8</t>
  </si>
  <si>
    <t>Хлеб пшеничный витаминизированный</t>
  </si>
  <si>
    <t>Салат картофельный с соленым огурцом</t>
  </si>
  <si>
    <t>43,3</t>
  </si>
  <si>
    <t>Щи из св. капусты с картофелем и сметаной</t>
  </si>
  <si>
    <t>58,46</t>
  </si>
  <si>
    <t>Плов из мяса грудки куры</t>
  </si>
  <si>
    <t>269,6</t>
  </si>
  <si>
    <t>Напиток из св. яблок</t>
  </si>
  <si>
    <t>30/30</t>
  </si>
  <si>
    <t>Манник</t>
  </si>
  <si>
    <t>242,79</t>
  </si>
  <si>
    <t>100</t>
  </si>
  <si>
    <t>80/20</t>
  </si>
  <si>
    <t>199,7</t>
  </si>
  <si>
    <t>136</t>
  </si>
  <si>
    <t>136,8</t>
  </si>
  <si>
    <t>26</t>
  </si>
  <si>
    <t>48,72</t>
  </si>
  <si>
    <t>242,64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</si>
</sst>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C34" sqref="C34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28</v>
      </c>
      <c r="C2" s="30"/>
      <c r="D2" s="30"/>
      <c r="F2" s="30" t="s">
        <v>28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44475</v>
      </c>
      <c r="D7" s="37"/>
      <c r="F7" s="4"/>
      <c r="G7" s="37">
        <f>C7</f>
        <v>44475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26</v>
      </c>
      <c r="D9" s="35" t="s">
        <v>18</v>
      </c>
      <c r="F9" s="33" t="s">
        <v>0</v>
      </c>
      <c r="G9" s="35" t="s">
        <v>26</v>
      </c>
      <c r="H9" s="35" t="s">
        <v>18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30</v>
      </c>
      <c r="C12" s="10" t="s">
        <v>29</v>
      </c>
      <c r="D12" s="10" t="s">
        <v>31</v>
      </c>
      <c r="F12" s="5" t="str">
        <f>B12</f>
        <v>Запеканка творожно-морковная со сгущ. молоком</v>
      </c>
      <c r="G12" s="10" t="str">
        <f>C12</f>
        <v>100/20</v>
      </c>
      <c r="H12" s="10" t="str">
        <f>D12</f>
        <v>239</v>
      </c>
    </row>
    <row r="13" spans="2:8">
      <c r="B13" s="5" t="s">
        <v>32</v>
      </c>
      <c r="C13" s="10" t="s">
        <v>15</v>
      </c>
      <c r="D13" s="10" t="s">
        <v>33</v>
      </c>
      <c r="F13" s="5" t="str">
        <f t="shared" ref="F13:F14" si="0">B13</f>
        <v>Бутерброд с маслом</v>
      </c>
      <c r="G13" s="10" t="str">
        <f t="shared" ref="G13:G14" si="1">C13</f>
        <v>20/30</v>
      </c>
      <c r="H13" s="10" t="str">
        <f t="shared" ref="H13:H14" si="2">D13</f>
        <v>170</v>
      </c>
    </row>
    <row r="14" spans="2:8">
      <c r="B14" s="5" t="s">
        <v>34</v>
      </c>
      <c r="C14" s="10" t="s">
        <v>13</v>
      </c>
      <c r="D14" s="10" t="s">
        <v>35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151,8</v>
      </c>
    </row>
    <row r="15" spans="2:8">
      <c r="B15" s="5" t="s">
        <v>36</v>
      </c>
      <c r="C15" s="10" t="s">
        <v>16</v>
      </c>
      <c r="D15" s="10" t="s">
        <v>14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3" si="6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21</v>
      </c>
      <c r="F20" s="5" t="str">
        <f t="shared" si="6"/>
        <v>Сок фруктовый (разливной)</v>
      </c>
      <c r="G20" s="10" t="str">
        <f t="shared" ref="G20:H33" si="7">C20</f>
        <v>150</v>
      </c>
      <c r="H20" s="10" t="str">
        <f t="shared" si="7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5" t="s">
        <v>37</v>
      </c>
      <c r="C24" s="10" t="s">
        <v>14</v>
      </c>
      <c r="D24" s="10" t="s">
        <v>38</v>
      </c>
      <c r="F24" s="5" t="str">
        <f t="shared" si="6"/>
        <v>Салат картофельный с соленым огурцом</v>
      </c>
      <c r="G24" s="10" t="str">
        <f t="shared" si="7"/>
        <v>50</v>
      </c>
      <c r="H24" s="10" t="str">
        <f t="shared" si="7"/>
        <v>43,3</v>
      </c>
    </row>
    <row r="25" spans="2:8">
      <c r="B25" s="5" t="s">
        <v>39</v>
      </c>
      <c r="C25" s="10" t="s">
        <v>10</v>
      </c>
      <c r="D25" s="10" t="s">
        <v>40</v>
      </c>
      <c r="F25" s="5" t="str">
        <f t="shared" si="6"/>
        <v>Щи из св. капусты с картофелем и сметаной</v>
      </c>
      <c r="G25" s="10" t="str">
        <f t="shared" si="7"/>
        <v>180</v>
      </c>
      <c r="H25" s="10" t="str">
        <f t="shared" si="7"/>
        <v>58,46</v>
      </c>
    </row>
    <row r="26" spans="2:8">
      <c r="B26" s="5" t="s">
        <v>41</v>
      </c>
      <c r="C26" s="10" t="s">
        <v>13</v>
      </c>
      <c r="D26" s="10" t="s">
        <v>42</v>
      </c>
      <c r="F26" s="5" t="str">
        <f t="shared" si="6"/>
        <v>Плов из мяса грудки куры</v>
      </c>
      <c r="G26" s="10" t="str">
        <f t="shared" si="7"/>
        <v>200</v>
      </c>
      <c r="H26" s="10" t="str">
        <f t="shared" si="7"/>
        <v>269,6</v>
      </c>
    </row>
    <row r="27" spans="2:8">
      <c r="B27" s="5" t="s">
        <v>43</v>
      </c>
      <c r="C27" s="10" t="s">
        <v>13</v>
      </c>
      <c r="D27" s="10" t="s">
        <v>22</v>
      </c>
      <c r="F27" s="5" t="str">
        <f t="shared" si="6"/>
        <v>Напиток из св. яблок</v>
      </c>
      <c r="G27" s="10" t="str">
        <f t="shared" si="7"/>
        <v>200</v>
      </c>
      <c r="H27" s="10" t="str">
        <f t="shared" si="7"/>
        <v>109</v>
      </c>
    </row>
    <row r="28" spans="2:8">
      <c r="B28" s="5" t="s">
        <v>17</v>
      </c>
      <c r="C28" s="10" t="s">
        <v>44</v>
      </c>
      <c r="D28" s="10" t="s">
        <v>23</v>
      </c>
      <c r="F28" s="5" t="str">
        <f t="shared" si="6"/>
        <v>Хлеб пшеничный/ржаной витаминизированный</v>
      </c>
      <c r="G28" s="10" t="str">
        <f t="shared" si="7"/>
        <v>30/30</v>
      </c>
      <c r="H28" s="10" t="str">
        <f t="shared" si="7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6"/>
        <v>Полдник</v>
      </c>
      <c r="G31" s="10"/>
      <c r="H31" s="10"/>
    </row>
    <row r="32" spans="2:8">
      <c r="B32" s="5" t="s">
        <v>20</v>
      </c>
      <c r="C32" s="10" t="s">
        <v>13</v>
      </c>
      <c r="D32" s="10" t="s">
        <v>47</v>
      </c>
      <c r="F32" s="5" t="str">
        <f t="shared" si="6"/>
        <v>Кисло-молочный продукт</v>
      </c>
      <c r="G32" s="10" t="str">
        <f t="shared" si="7"/>
        <v>200</v>
      </c>
      <c r="H32" s="10" t="str">
        <f t="shared" si="7"/>
        <v>100</v>
      </c>
    </row>
    <row r="33" spans="2:8">
      <c r="B33" s="5" t="s">
        <v>45</v>
      </c>
      <c r="C33" s="10" t="s">
        <v>19</v>
      </c>
      <c r="D33" s="10" t="s">
        <v>46</v>
      </c>
      <c r="F33" s="5" t="str">
        <f t="shared" si="6"/>
        <v>Манник</v>
      </c>
      <c r="G33" s="10" t="str">
        <f t="shared" si="7"/>
        <v>75</v>
      </c>
      <c r="H33" s="10" t="str">
        <f t="shared" si="7"/>
        <v>242,79</v>
      </c>
    </row>
    <row r="34" spans="2:8">
      <c r="B34" s="5"/>
      <c r="C34" s="5"/>
      <c r="D34" s="10"/>
      <c r="F34" s="5"/>
      <c r="G34" s="5"/>
      <c r="H34" s="10"/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B35" sqref="B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44475</v>
      </c>
      <c r="D7" s="42"/>
      <c r="F7" s="24"/>
      <c r="G7" s="42">
        <f>C7</f>
        <v>44475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35" t="s">
        <v>27</v>
      </c>
      <c r="D9" s="43" t="s">
        <v>18</v>
      </c>
      <c r="F9" s="38" t="s">
        <v>0</v>
      </c>
      <c r="G9" s="35" t="s">
        <v>27</v>
      </c>
      <c r="H9" s="43" t="s">
        <v>18</v>
      </c>
    </row>
    <row r="10" spans="2:8" ht="37.5" customHeight="1">
      <c r="B10" s="39"/>
      <c r="C10" s="36"/>
      <c r="D10" s="44"/>
      <c r="F10" s="39"/>
      <c r="G10" s="36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Запеканка творожно-морковная со сгущ. молоком</v>
      </c>
      <c r="C12" s="20" t="s">
        <v>48</v>
      </c>
      <c r="D12" s="20" t="s">
        <v>49</v>
      </c>
      <c r="F12" s="21" t="str">
        <f>B12</f>
        <v>Запеканка творожно-морковная со сгущ. молоком</v>
      </c>
      <c r="G12" s="20" t="str">
        <f>C12</f>
        <v>80/20</v>
      </c>
      <c r="H12" s="20" t="str">
        <f>D12</f>
        <v>199,7</v>
      </c>
    </row>
    <row r="13" spans="2:8">
      <c r="B13" s="21" t="str">
        <f>сад!B13</f>
        <v>Бутерброд с маслом</v>
      </c>
      <c r="C13" s="20" t="s">
        <v>11</v>
      </c>
      <c r="D13" s="20" t="s">
        <v>50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Кофейный напиток с молоком</v>
      </c>
      <c r="C14" s="20" t="s">
        <v>10</v>
      </c>
      <c r="D14" s="20" t="s">
        <v>51</v>
      </c>
      <c r="F14" s="21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136,8</v>
      </c>
    </row>
    <row r="15" spans="2:8">
      <c r="B15" s="21" t="str">
        <f>сад!B15</f>
        <v>Хлеб пшеничный витаминизированный</v>
      </c>
      <c r="C15" s="20" t="s">
        <v>16</v>
      </c>
      <c r="D15" s="20" t="s">
        <v>14</v>
      </c>
      <c r="F15" s="21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3" si="6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21</v>
      </c>
      <c r="F20" s="21" t="str">
        <f t="shared" si="6"/>
        <v>Сок фруктовый (разливной)</v>
      </c>
      <c r="G20" s="20" t="str">
        <f t="shared" ref="G20:H33" si="7">C20</f>
        <v>150</v>
      </c>
      <c r="H20" s="20" t="str">
        <f t="shared" si="7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16</v>
      </c>
      <c r="D24" s="20" t="s">
        <v>52</v>
      </c>
      <c r="F24" s="21" t="str">
        <f t="shared" si="6"/>
        <v>Салат картофельный с соленым огурцом</v>
      </c>
      <c r="G24" s="20" t="str">
        <f t="shared" si="7"/>
        <v>30</v>
      </c>
      <c r="H24" s="20" t="str">
        <f t="shared" si="7"/>
        <v>26</v>
      </c>
    </row>
    <row r="25" spans="2:8">
      <c r="B25" s="21" t="str">
        <f>сад!B25</f>
        <v>Щи из св. капусты с картофелем и сметаной</v>
      </c>
      <c r="C25" s="20" t="s">
        <v>9</v>
      </c>
      <c r="D25" s="20" t="s">
        <v>53</v>
      </c>
      <c r="F25" s="21" t="str">
        <f t="shared" si="6"/>
        <v>Щи из св. капусты с картофелем и сметаной</v>
      </c>
      <c r="G25" s="20" t="str">
        <f t="shared" si="7"/>
        <v>150</v>
      </c>
      <c r="H25" s="20" t="str">
        <f t="shared" si="7"/>
        <v>48,72</v>
      </c>
    </row>
    <row r="26" spans="2:8">
      <c r="B26" s="21" t="str">
        <f>сад!B26</f>
        <v>Плов из мяса грудки куры</v>
      </c>
      <c r="C26" s="20" t="s">
        <v>10</v>
      </c>
      <c r="D26" s="20" t="s">
        <v>54</v>
      </c>
      <c r="F26" s="21" t="str">
        <f t="shared" si="6"/>
        <v>Плов из мяса грудки куры</v>
      </c>
      <c r="G26" s="20" t="str">
        <f t="shared" si="7"/>
        <v>180</v>
      </c>
      <c r="H26" s="20" t="str">
        <f t="shared" si="7"/>
        <v>242,64</v>
      </c>
    </row>
    <row r="27" spans="2:8">
      <c r="B27" s="21" t="str">
        <f>сад!B27</f>
        <v>Напиток из св. яблок</v>
      </c>
      <c r="C27" s="20" t="s">
        <v>10</v>
      </c>
      <c r="D27" s="20" t="s">
        <v>24</v>
      </c>
      <c r="F27" s="21" t="str">
        <f t="shared" si="6"/>
        <v>Напиток из св. яблок</v>
      </c>
      <c r="G27" s="20" t="str">
        <f t="shared" si="7"/>
        <v>180</v>
      </c>
      <c r="H27" s="20" t="str">
        <f t="shared" si="7"/>
        <v>81,75</v>
      </c>
    </row>
    <row r="28" spans="2:8">
      <c r="B28" s="21" t="str">
        <f>сад!B28</f>
        <v>Хлеб пшеничный/ржаной витаминизированный</v>
      </c>
      <c r="C28" s="20" t="s">
        <v>44</v>
      </c>
      <c r="D28" s="20" t="s">
        <v>23</v>
      </c>
      <c r="F28" s="21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7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6"/>
        <v>Полдник</v>
      </c>
      <c r="G31" s="20"/>
      <c r="H31" s="20"/>
    </row>
    <row r="32" spans="2:8">
      <c r="B32" s="21" t="str">
        <f>сад!B32</f>
        <v>Кисло-молочный продукт</v>
      </c>
      <c r="C32" s="20" t="s">
        <v>10</v>
      </c>
      <c r="D32" s="20" t="s">
        <v>25</v>
      </c>
      <c r="F32" s="21" t="str">
        <f t="shared" si="6"/>
        <v>Кисло-молочный продукт</v>
      </c>
      <c r="G32" s="20" t="str">
        <f t="shared" si="7"/>
        <v>180</v>
      </c>
      <c r="H32" s="20" t="str">
        <f t="shared" si="7"/>
        <v>91,98</v>
      </c>
    </row>
    <row r="33" spans="2:8">
      <c r="B33" s="21" t="str">
        <f>сад!B33</f>
        <v>Манник</v>
      </c>
      <c r="C33" s="20" t="s">
        <v>19</v>
      </c>
      <c r="D33" s="20" t="s">
        <v>46</v>
      </c>
      <c r="F33" s="21" t="str">
        <f t="shared" si="6"/>
        <v>Манник</v>
      </c>
      <c r="G33" s="20" t="str">
        <f t="shared" si="7"/>
        <v>75</v>
      </c>
      <c r="H33" s="20" t="str">
        <f t="shared" si="7"/>
        <v>242,79</v>
      </c>
    </row>
    <row r="34" spans="2:8">
      <c r="B34" s="21"/>
      <c r="C34" s="21"/>
      <c r="D34" s="20"/>
      <c r="F34" s="21"/>
      <c r="G34" s="21"/>
      <c r="H34" s="20"/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2021-09-30T04:11:37Z</cp:lastPrinted>
  <dcterms:created xsi:type="dcterms:W3CDTF">1996-10-08T23:32:33Z</dcterms:created>
  <dcterms:modified xsi:type="dcterms:W3CDTF">2021-09-30T04:11:39Z</dcterms:modified>
</cp:coreProperties>
</file>