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15" i="18"/>
  <c r="G15"/>
  <c r="H15"/>
  <c r="B25"/>
  <c r="B26"/>
  <c r="B27"/>
  <c r="B28"/>
  <c r="B29"/>
  <c r="B15"/>
  <c r="H35" i="17"/>
  <c r="H36"/>
  <c r="H34"/>
  <c r="G35"/>
  <c r="G36"/>
  <c r="G34"/>
  <c r="H25"/>
  <c r="H26"/>
  <c r="H27"/>
  <c r="H28"/>
  <c r="H29"/>
  <c r="H24"/>
  <c r="G25"/>
  <c r="G26"/>
  <c r="G27"/>
  <c r="G28"/>
  <c r="G29"/>
  <c r="G24"/>
  <c r="F15" l="1"/>
  <c r="H13"/>
  <c r="H14"/>
  <c r="H15"/>
  <c r="H12"/>
  <c r="G13"/>
  <c r="G14"/>
  <c r="G15"/>
  <c r="G12"/>
  <c r="G13" i="18"/>
  <c r="H13"/>
  <c r="G14"/>
  <c r="H14"/>
  <c r="B34"/>
  <c r="G36"/>
  <c r="H36"/>
  <c r="B36"/>
  <c r="F36" s="1"/>
  <c r="F36" i="17"/>
  <c r="C7" i="18"/>
  <c r="G7" s="1"/>
  <c r="G7" i="17"/>
  <c r="G35" i="18"/>
  <c r="G34"/>
  <c r="G29"/>
  <c r="G28"/>
  <c r="G27"/>
  <c r="G26"/>
  <c r="G25"/>
  <c r="G24"/>
  <c r="G20"/>
  <c r="G12"/>
  <c r="H12"/>
  <c r="G20" i="17"/>
  <c r="H27" i="18"/>
  <c r="F27"/>
  <c r="F27" i="17"/>
  <c r="H20" i="18" l="1"/>
  <c r="H24"/>
  <c r="H25"/>
  <c r="H26"/>
  <c r="H28"/>
  <c r="H29"/>
  <c r="H34"/>
  <c r="H35"/>
  <c r="B14"/>
  <c r="F14" s="1"/>
  <c r="B13"/>
  <c r="F13" s="1"/>
  <c r="B19"/>
  <c r="F19" s="1"/>
  <c r="B20"/>
  <c r="F20" s="1"/>
  <c r="B23"/>
  <c r="F23" s="1"/>
  <c r="B24"/>
  <c r="F24" s="1"/>
  <c r="F25"/>
  <c r="F26"/>
  <c r="F28"/>
  <c r="F29"/>
  <c r="B33"/>
  <c r="F33" s="1"/>
  <c r="F34"/>
  <c r="B35"/>
  <c r="F35" s="1"/>
  <c r="B12"/>
  <c r="F12" s="1"/>
  <c r="H20" i="17"/>
  <c r="F14"/>
  <c r="F13"/>
  <c r="F19"/>
  <c r="F20"/>
  <c r="F23"/>
  <c r="F24"/>
  <c r="F25"/>
  <c r="F26"/>
  <c r="F28"/>
  <c r="F29"/>
  <c r="F33"/>
  <c r="F34"/>
  <c r="F35"/>
  <c r="F12"/>
</calcChain>
</file>

<file path=xl/sharedStrings.xml><?xml version="1.0" encoding="utf-8"?>
<sst xmlns="http://schemas.openxmlformats.org/spreadsheetml/2006/main" count="98" uniqueCount="57">
  <si>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</si>
  <si>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</si>
  <si>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</si>
  <si>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</si>
  <si>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</si>
  <si>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</si>
  <si>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</si>
  <si>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</si>
  <si>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</si>
  <si>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</si>
  <si>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200</t>
  </si>
  <si>
    <t>80</t>
  </si>
  <si>
    <t>150</t>
  </si>
  <si>
    <t>120</t>
  </si>
  <si>
    <t>30</t>
  </si>
  <si>
    <t>140</t>
  </si>
  <si>
    <t>Калорийность блюд</t>
  </si>
  <si>
    <t>55</t>
  </si>
  <si>
    <t>55,65</t>
  </si>
  <si>
    <t>102,85</t>
  </si>
  <si>
    <t>Макаронные изделия отварные</t>
  </si>
  <si>
    <t>Чай с сахаром</t>
  </si>
  <si>
    <t>171</t>
  </si>
  <si>
    <t>52,2</t>
  </si>
  <si>
    <t>136,8</t>
  </si>
  <si>
    <t>60</t>
  </si>
  <si>
    <t>154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</si>
  <si>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</si>
  <si>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</si>
  <si>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</si>
  <si>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Бутерброд с маслом</t>
  </si>
  <si>
    <t>10/30</t>
  </si>
  <si>
    <t>Кофейный напиток с молоком</t>
  </si>
  <si>
    <t>Хлеб пшеничный витамин.</t>
  </si>
  <si>
    <t>Каша геркулесовая молочная жидкая с/м</t>
  </si>
  <si>
    <t>114</t>
  </si>
  <si>
    <t>136</t>
  </si>
  <si>
    <t>151,8</t>
  </si>
  <si>
    <t>67,5</t>
  </si>
  <si>
    <t>Фрукт (банан)</t>
  </si>
  <si>
    <t>Суп-пюре из разных овощей с гренками</t>
  </si>
  <si>
    <t xml:space="preserve">Котлета  мясная </t>
  </si>
  <si>
    <t xml:space="preserve">Напиток из шиповника с вит. С </t>
  </si>
  <si>
    <t>Хлеб пшен./ржаной витаминиз.</t>
  </si>
  <si>
    <t>30/30</t>
  </si>
  <si>
    <t>Салат картофельный с зел. горошком</t>
  </si>
  <si>
    <t>51</t>
  </si>
  <si>
    <t>96</t>
  </si>
  <si>
    <t>178</t>
  </si>
  <si>
    <t>15</t>
  </si>
  <si>
    <t>Запеканка капустная</t>
  </si>
  <si>
    <t>165,37</t>
  </si>
  <si>
    <t>62,5</t>
  </si>
  <si>
    <t>99,7</t>
  </si>
  <si>
    <t>28,6</t>
  </si>
  <si>
    <t>13,35</t>
  </si>
  <si>
    <t>105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</si>
</sst>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wrapText="1"/>
    </xf>
    <xf numFmtId="0" fontId="1" fillId="0" borderId="1" xfId="1" applyFont="1" applyBorder="1" applyAlignment="1">
      <alignment wrapText="1"/>
    </xf>
    <xf numFmtId="0" fontId="1" fillId="0" borderId="1" xfId="1" applyFont="1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D37" sqref="D37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11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29</v>
      </c>
      <c r="F2" s="11"/>
      <c r="G2" s="11"/>
      <c r="H2" s="9" t="s">
        <v>29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6">
        <v>44483</v>
      </c>
      <c r="D7" s="36"/>
      <c r="F7" s="4"/>
      <c r="G7" s="36">
        <f>C7</f>
        <v>44483</v>
      </c>
      <c r="H7" s="36"/>
    </row>
    <row r="8" spans="2:8" ht="20.25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2" t="s">
        <v>0</v>
      </c>
      <c r="C9" s="37" t="s">
        <v>27</v>
      </c>
      <c r="D9" s="37" t="s">
        <v>16</v>
      </c>
      <c r="F9" s="32" t="s">
        <v>0</v>
      </c>
      <c r="G9" s="37" t="s">
        <v>27</v>
      </c>
      <c r="H9" s="37" t="s">
        <v>16</v>
      </c>
    </row>
    <row r="10" spans="2:8" ht="37.5" customHeight="1">
      <c r="B10" s="33"/>
      <c r="C10" s="38"/>
      <c r="D10" s="38"/>
      <c r="F10" s="33"/>
      <c r="G10" s="38"/>
      <c r="H10" s="38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44" t="s">
        <v>34</v>
      </c>
      <c r="C12" s="45">
        <v>160</v>
      </c>
      <c r="D12" s="10" t="s">
        <v>35</v>
      </c>
      <c r="F12" s="5" t="str">
        <f t="shared" ref="F12:H13" si="0">B12</f>
        <v>Каша геркулесовая молочная жидкая с/м</v>
      </c>
      <c r="G12" s="47">
        <f>C12</f>
        <v>160</v>
      </c>
      <c r="H12" s="10" t="str">
        <f>D12</f>
        <v>114</v>
      </c>
    </row>
    <row r="13" spans="2:8">
      <c r="B13" s="44" t="s">
        <v>30</v>
      </c>
      <c r="C13" s="46" t="s">
        <v>31</v>
      </c>
      <c r="D13" s="10" t="s">
        <v>36</v>
      </c>
      <c r="F13" s="5" t="str">
        <f t="shared" si="0"/>
        <v>Бутерброд с маслом</v>
      </c>
      <c r="G13" s="47" t="str">
        <f t="shared" ref="G13:G15" si="1">C13</f>
        <v>10/30</v>
      </c>
      <c r="H13" s="10" t="str">
        <f t="shared" ref="H13:H15" si="2">D13</f>
        <v>136</v>
      </c>
    </row>
    <row r="14" spans="2:8">
      <c r="B14" s="44" t="s">
        <v>32</v>
      </c>
      <c r="C14" s="45">
        <v>200</v>
      </c>
      <c r="D14" s="10" t="s">
        <v>37</v>
      </c>
      <c r="F14" s="5" t="str">
        <f t="shared" ref="F14:F35" si="3">B14</f>
        <v>Кофейный напиток с молоком</v>
      </c>
      <c r="G14" s="47">
        <f t="shared" si="1"/>
        <v>200</v>
      </c>
      <c r="H14" s="10" t="str">
        <f t="shared" si="2"/>
        <v>151,8</v>
      </c>
    </row>
    <row r="15" spans="2:8">
      <c r="B15" s="44" t="s">
        <v>33</v>
      </c>
      <c r="C15" s="45">
        <v>30</v>
      </c>
      <c r="D15" s="10" t="s">
        <v>38</v>
      </c>
      <c r="F15" s="5" t="str">
        <f t="shared" si="3"/>
        <v>Хлеб пшеничный витамин.</v>
      </c>
      <c r="G15" s="47">
        <f t="shared" si="1"/>
        <v>30</v>
      </c>
      <c r="H15" s="10" t="str">
        <f t="shared" si="2"/>
        <v>67,5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3"/>
        <v>Завтрак 2</v>
      </c>
      <c r="G19" s="10"/>
      <c r="H19" s="10"/>
    </row>
    <row r="20" spans="2:8">
      <c r="B20" s="5" t="s">
        <v>39</v>
      </c>
      <c r="C20" s="10" t="s">
        <v>10</v>
      </c>
      <c r="D20" s="10" t="s">
        <v>17</v>
      </c>
      <c r="F20" s="5" t="str">
        <f t="shared" si="3"/>
        <v>Фрукт (банан)</v>
      </c>
      <c r="G20" s="10" t="str">
        <f t="shared" ref="G14:H35" si="4">C20</f>
        <v>200</v>
      </c>
      <c r="H20" s="10" t="str">
        <f t="shared" si="4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44" t="s">
        <v>45</v>
      </c>
      <c r="C24" s="45">
        <v>50</v>
      </c>
      <c r="D24" s="10" t="s">
        <v>46</v>
      </c>
      <c r="F24" s="29" t="str">
        <f t="shared" si="3"/>
        <v>Салат картофельный с зел. горошком</v>
      </c>
      <c r="G24" s="47">
        <f>C24</f>
        <v>50</v>
      </c>
      <c r="H24" s="10" t="str">
        <f>D24</f>
        <v>51</v>
      </c>
    </row>
    <row r="25" spans="2:8">
      <c r="B25" s="44" t="s">
        <v>40</v>
      </c>
      <c r="C25" s="45">
        <v>180</v>
      </c>
      <c r="D25" s="10" t="s">
        <v>47</v>
      </c>
      <c r="F25" s="5" t="str">
        <f t="shared" si="3"/>
        <v>Суп-пюре из разных овощей с гренками</v>
      </c>
      <c r="G25" s="47">
        <f t="shared" ref="G25:G29" si="5">C25</f>
        <v>180</v>
      </c>
      <c r="H25" s="10" t="str">
        <f t="shared" ref="H25:H29" si="6">D25</f>
        <v>96</v>
      </c>
    </row>
    <row r="26" spans="2:8">
      <c r="B26" s="44" t="s">
        <v>41</v>
      </c>
      <c r="C26" s="45">
        <v>70</v>
      </c>
      <c r="D26" s="10" t="s">
        <v>48</v>
      </c>
      <c r="F26" s="5" t="str">
        <f t="shared" si="3"/>
        <v xml:space="preserve">Котлета  мясная </v>
      </c>
      <c r="G26" s="47">
        <f t="shared" si="5"/>
        <v>70</v>
      </c>
      <c r="H26" s="10" t="str">
        <f t="shared" si="6"/>
        <v>178</v>
      </c>
    </row>
    <row r="27" spans="2:8">
      <c r="B27" s="44" t="s">
        <v>20</v>
      </c>
      <c r="C27" s="45">
        <v>150</v>
      </c>
      <c r="D27" s="10" t="s">
        <v>22</v>
      </c>
      <c r="F27" s="5" t="str">
        <f t="shared" si="3"/>
        <v>Макаронные изделия отварные</v>
      </c>
      <c r="G27" s="47">
        <f t="shared" si="5"/>
        <v>150</v>
      </c>
      <c r="H27" s="10" t="str">
        <f t="shared" si="6"/>
        <v>171</v>
      </c>
    </row>
    <row r="28" spans="2:8">
      <c r="B28" s="44" t="s">
        <v>42</v>
      </c>
      <c r="C28" s="45">
        <v>200</v>
      </c>
      <c r="D28" s="10" t="s">
        <v>49</v>
      </c>
      <c r="F28" s="5" t="str">
        <f t="shared" si="3"/>
        <v xml:space="preserve">Напиток из шиповника с вит. С </v>
      </c>
      <c r="G28" s="47">
        <f t="shared" si="5"/>
        <v>200</v>
      </c>
      <c r="H28" s="10" t="str">
        <f t="shared" si="6"/>
        <v>15</v>
      </c>
    </row>
    <row r="29" spans="2:8">
      <c r="B29" s="44" t="s">
        <v>43</v>
      </c>
      <c r="C29" s="45" t="s">
        <v>44</v>
      </c>
      <c r="D29" s="10" t="s">
        <v>19</v>
      </c>
      <c r="F29" s="5" t="str">
        <f t="shared" si="3"/>
        <v>Хлеб пшен./ржаной витаминиз.</v>
      </c>
      <c r="G29" s="47" t="str">
        <f t="shared" si="5"/>
        <v>30/30</v>
      </c>
      <c r="H29" s="10" t="str">
        <f t="shared" si="6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3"/>
        <v>Полдник</v>
      </c>
      <c r="G33" s="10"/>
      <c r="H33" s="10"/>
    </row>
    <row r="34" spans="2:8">
      <c r="B34" s="48" t="s">
        <v>50</v>
      </c>
      <c r="C34" s="45">
        <v>105</v>
      </c>
      <c r="D34" s="10" t="s">
        <v>51</v>
      </c>
      <c r="F34" s="5" t="str">
        <f t="shared" si="3"/>
        <v>Запеканка капустная</v>
      </c>
      <c r="G34" s="47">
        <f>C34</f>
        <v>105</v>
      </c>
      <c r="H34" s="10" t="str">
        <f>D34</f>
        <v>165,37</v>
      </c>
    </row>
    <row r="35" spans="2:8">
      <c r="B35" s="48" t="s">
        <v>21</v>
      </c>
      <c r="C35" s="45">
        <v>200</v>
      </c>
      <c r="D35" s="10" t="s">
        <v>52</v>
      </c>
      <c r="F35" s="5" t="str">
        <f t="shared" si="3"/>
        <v>Чай с сахаром</v>
      </c>
      <c r="G35" s="47">
        <f t="shared" ref="G35:G36" si="7">C35</f>
        <v>200</v>
      </c>
      <c r="H35" s="10" t="str">
        <f t="shared" ref="H35:H36" si="8">D35</f>
        <v>62,5</v>
      </c>
    </row>
    <row r="36" spans="2:8">
      <c r="B36" s="48" t="s">
        <v>33</v>
      </c>
      <c r="C36" s="45">
        <v>30</v>
      </c>
      <c r="D36" s="10" t="s">
        <v>38</v>
      </c>
      <c r="F36" s="5" t="str">
        <f t="shared" ref="F36" si="9">B36</f>
        <v>Хлеб пшеничный витамин.</v>
      </c>
      <c r="G36" s="47">
        <f t="shared" si="7"/>
        <v>30</v>
      </c>
      <c r="H36" s="10" t="str">
        <f t="shared" si="8"/>
        <v>67,5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D37" sqref="D37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85546875" style="17" customWidth="1"/>
    <col min="5" max="5" width="8.85546875" style="16"/>
    <col min="6" max="6" width="80.5703125" style="16" customWidth="1"/>
    <col min="7" max="7" width="12.7109375" style="16" customWidth="1"/>
    <col min="8" max="8" width="14.7109375" style="16" customWidth="1"/>
    <col min="9" max="16384" width="8.85546875" style="16"/>
  </cols>
  <sheetData>
    <row r="1" spans="2:8">
      <c r="B1" s="28" t="s">
        <v>3</v>
      </c>
      <c r="C1" s="28"/>
      <c r="F1" s="28" t="s">
        <v>3</v>
      </c>
      <c r="G1" s="28"/>
      <c r="H1" s="17"/>
    </row>
    <row r="2" spans="2:8">
      <c r="B2" s="17"/>
      <c r="C2" s="17"/>
      <c r="D2" s="9" t="s">
        <v>29</v>
      </c>
      <c r="F2" s="17"/>
      <c r="G2" s="17"/>
      <c r="H2" s="9" t="s">
        <v>29</v>
      </c>
    </row>
    <row r="3" spans="2:8">
      <c r="B3" s="17"/>
      <c r="C3" s="17"/>
      <c r="D3" s="27" t="s">
        <v>4</v>
      </c>
      <c r="F3" s="17"/>
      <c r="G3" s="17"/>
      <c r="H3" s="27" t="s">
        <v>4</v>
      </c>
    </row>
    <row r="4" spans="2:8" ht="10.5" customHeight="1">
      <c r="D4" s="25"/>
      <c r="H4" s="25"/>
    </row>
    <row r="5" spans="2:8" ht="24" customHeight="1">
      <c r="B5" s="26"/>
      <c r="C5" s="26"/>
      <c r="D5" s="25"/>
      <c r="F5" s="26"/>
      <c r="G5" s="26"/>
      <c r="H5" s="25"/>
    </row>
    <row r="6" spans="2:8" ht="44.25" customHeight="1">
      <c r="B6" s="24"/>
      <c r="C6" s="24"/>
      <c r="F6" s="24"/>
      <c r="G6" s="24"/>
      <c r="H6" s="17"/>
    </row>
    <row r="7" spans="2:8" ht="29.25" customHeight="1">
      <c r="B7" s="23"/>
      <c r="C7" s="43">
        <f>сад!C7</f>
        <v>44483</v>
      </c>
      <c r="D7" s="43"/>
      <c r="F7" s="23"/>
      <c r="G7" s="43">
        <f>C7</f>
        <v>44483</v>
      </c>
      <c r="H7" s="43"/>
    </row>
    <row r="8" spans="2:8" ht="20.25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39" t="s">
        <v>0</v>
      </c>
      <c r="C9" s="37" t="s">
        <v>28</v>
      </c>
      <c r="D9" s="37" t="s">
        <v>16</v>
      </c>
      <c r="F9" s="39" t="s">
        <v>0</v>
      </c>
      <c r="G9" s="37" t="s">
        <v>28</v>
      </c>
      <c r="H9" s="37" t="s">
        <v>16</v>
      </c>
    </row>
    <row r="10" spans="2:8" ht="37.5" customHeight="1">
      <c r="B10" s="40"/>
      <c r="C10" s="38"/>
      <c r="D10" s="38"/>
      <c r="F10" s="40"/>
      <c r="G10" s="38"/>
      <c r="H10" s="38"/>
    </row>
    <row r="11" spans="2:8">
      <c r="B11" s="22" t="s">
        <v>8</v>
      </c>
      <c r="C11" s="22"/>
      <c r="D11" s="20"/>
      <c r="F11" s="22" t="s">
        <v>8</v>
      </c>
      <c r="G11" s="22"/>
      <c r="H11" s="20"/>
    </row>
    <row r="12" spans="2:8">
      <c r="B12" s="21" t="str">
        <f>сад!B12</f>
        <v>Каша геркулесовая молочная жидкая с/м</v>
      </c>
      <c r="C12" s="20" t="s">
        <v>15</v>
      </c>
      <c r="D12" s="20" t="s">
        <v>53</v>
      </c>
      <c r="F12" s="21" t="str">
        <f>B12</f>
        <v>Каша геркулесовая молочная жидкая с/м</v>
      </c>
      <c r="G12" s="20" t="str">
        <f>C12</f>
        <v>140</v>
      </c>
      <c r="H12" s="20" t="str">
        <f>D12</f>
        <v>99,7</v>
      </c>
    </row>
    <row r="13" spans="2:8">
      <c r="B13" s="21" t="str">
        <f>сад!B13</f>
        <v>Бутерброд с маслом</v>
      </c>
      <c r="C13" s="20" t="s">
        <v>31</v>
      </c>
      <c r="D13" s="20" t="s">
        <v>36</v>
      </c>
      <c r="F13" s="21" t="str">
        <f t="shared" ref="F13:F14" si="0">B13</f>
        <v>Бутерброд с маслом</v>
      </c>
      <c r="G13" s="20" t="str">
        <f t="shared" ref="G13:G14" si="1">C13</f>
        <v>10/30</v>
      </c>
      <c r="H13" s="20" t="str">
        <f t="shared" ref="H13:H14" si="2">D13</f>
        <v>136</v>
      </c>
    </row>
    <row r="14" spans="2:8">
      <c r="B14" s="21" t="str">
        <f>сад!B14</f>
        <v>Кофейный напиток с молоком</v>
      </c>
      <c r="C14" s="20" t="s">
        <v>24</v>
      </c>
      <c r="D14" s="20" t="s">
        <v>18</v>
      </c>
      <c r="F14" s="21" t="str">
        <f t="shared" si="0"/>
        <v>Кофейный напиток с молоком</v>
      </c>
      <c r="G14" s="20" t="str">
        <f t="shared" si="1"/>
        <v>136,8</v>
      </c>
      <c r="H14" s="20" t="str">
        <f t="shared" si="2"/>
        <v>55,65</v>
      </c>
    </row>
    <row r="15" spans="2:8">
      <c r="B15" s="21" t="str">
        <f>сад!B15</f>
        <v>Хлеб пшеничный витамин.</v>
      </c>
      <c r="C15" s="20" t="s">
        <v>14</v>
      </c>
      <c r="D15" s="20" t="s">
        <v>38</v>
      </c>
      <c r="F15" s="21" t="str">
        <f t="shared" ref="F15" si="3">B15</f>
        <v>Хлеб пшеничный витамин.</v>
      </c>
      <c r="G15" s="20" t="str">
        <f t="shared" ref="G15" si="4">C15</f>
        <v>30</v>
      </c>
      <c r="H15" s="20" t="str">
        <f t="shared" ref="H15" si="5">D15</f>
        <v>67,5</v>
      </c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2" t="str">
        <f>сад!B19</f>
        <v>Завтрак 2</v>
      </c>
      <c r="C19" s="20"/>
      <c r="D19" s="20"/>
      <c r="F19" s="22" t="str">
        <f t="shared" ref="F19:F35" si="6">B19</f>
        <v>Завтрак 2</v>
      </c>
      <c r="G19" s="20"/>
      <c r="H19" s="20"/>
    </row>
    <row r="20" spans="2:8">
      <c r="B20" s="21" t="str">
        <f>сад!B20</f>
        <v>Фрукт (банан)</v>
      </c>
      <c r="C20" s="20" t="s">
        <v>10</v>
      </c>
      <c r="D20" s="20" t="s">
        <v>17</v>
      </c>
      <c r="F20" s="21" t="str">
        <f t="shared" si="6"/>
        <v>Фрукт (банан)</v>
      </c>
      <c r="G20" s="20" t="str">
        <f t="shared" ref="G20:H35" si="7">C20</f>
        <v>200</v>
      </c>
      <c r="H20" s="20" t="str">
        <f t="shared" si="7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2" t="str">
        <f>сад!B23</f>
        <v>Обед</v>
      </c>
      <c r="C23" s="20"/>
      <c r="D23" s="20"/>
      <c r="F23" s="22" t="str">
        <f t="shared" si="6"/>
        <v>Обед</v>
      </c>
      <c r="G23" s="20"/>
      <c r="H23" s="20"/>
    </row>
    <row r="24" spans="2:8">
      <c r="B24" s="31" t="str">
        <f>сад!B24</f>
        <v>Салат картофельный с зел. горошком</v>
      </c>
      <c r="C24" s="20" t="s">
        <v>14</v>
      </c>
      <c r="D24" s="10" t="s">
        <v>54</v>
      </c>
      <c r="F24" s="30" t="str">
        <f t="shared" si="6"/>
        <v>Салат картофельный с зел. горошком</v>
      </c>
      <c r="G24" s="20" t="str">
        <f t="shared" si="7"/>
        <v>30</v>
      </c>
      <c r="H24" s="20" t="str">
        <f t="shared" si="7"/>
        <v>28,6</v>
      </c>
    </row>
    <row r="25" spans="2:8">
      <c r="B25" s="31" t="str">
        <f>сад!B25</f>
        <v>Суп-пюре из разных овощей с гренками</v>
      </c>
      <c r="C25" s="20" t="s">
        <v>12</v>
      </c>
      <c r="D25" s="20" t="s">
        <v>11</v>
      </c>
      <c r="F25" s="21" t="str">
        <f t="shared" si="6"/>
        <v>Суп-пюре из разных овощей с гренками</v>
      </c>
      <c r="G25" s="20" t="str">
        <f t="shared" si="7"/>
        <v>150</v>
      </c>
      <c r="H25" s="20" t="str">
        <f t="shared" si="7"/>
        <v>80</v>
      </c>
    </row>
    <row r="26" spans="2:8">
      <c r="B26" s="31" t="str">
        <f>сад!B26</f>
        <v xml:space="preserve">Котлета  мясная </v>
      </c>
      <c r="C26" s="10" t="s">
        <v>25</v>
      </c>
      <c r="D26" s="10" t="s">
        <v>26</v>
      </c>
      <c r="F26" s="21" t="str">
        <f t="shared" si="6"/>
        <v xml:space="preserve">Котлета  мясная </v>
      </c>
      <c r="G26" s="20" t="str">
        <f t="shared" si="7"/>
        <v>60</v>
      </c>
      <c r="H26" s="20" t="str">
        <f t="shared" si="7"/>
        <v>154</v>
      </c>
    </row>
    <row r="27" spans="2:8">
      <c r="B27" s="31" t="str">
        <f>сад!B27</f>
        <v>Макаронные изделия отварные</v>
      </c>
      <c r="C27" s="20" t="s">
        <v>13</v>
      </c>
      <c r="D27" s="20" t="s">
        <v>24</v>
      </c>
      <c r="F27" s="21" t="str">
        <f t="shared" si="6"/>
        <v>Макаронные изделия отварные</v>
      </c>
      <c r="G27" s="20" t="str">
        <f t="shared" si="7"/>
        <v>120</v>
      </c>
      <c r="H27" s="20" t="str">
        <f t="shared" si="7"/>
        <v>136,8</v>
      </c>
    </row>
    <row r="28" spans="2:8">
      <c r="B28" s="31" t="str">
        <f>сад!B28</f>
        <v xml:space="preserve">Напиток из шиповника с вит. С </v>
      </c>
      <c r="C28" s="20" t="s">
        <v>9</v>
      </c>
      <c r="D28" s="20" t="s">
        <v>55</v>
      </c>
      <c r="F28" s="21" t="str">
        <f t="shared" si="6"/>
        <v xml:space="preserve">Напиток из шиповника с вит. С </v>
      </c>
      <c r="G28" s="20" t="str">
        <f t="shared" si="7"/>
        <v>180</v>
      </c>
      <c r="H28" s="20" t="str">
        <f t="shared" si="7"/>
        <v>13,35</v>
      </c>
    </row>
    <row r="29" spans="2:8">
      <c r="B29" s="31" t="str">
        <f>сад!B29</f>
        <v>Хлеб пшен./ржаной витаминиз.</v>
      </c>
      <c r="C29" s="20" t="s">
        <v>44</v>
      </c>
      <c r="D29" s="20" t="s">
        <v>19</v>
      </c>
      <c r="F29" s="21" t="str">
        <f t="shared" si="6"/>
        <v>Хлеб пшен./ржаной витаминиз.</v>
      </c>
      <c r="G29" s="20" t="str">
        <f t="shared" si="7"/>
        <v>30/30</v>
      </c>
      <c r="H29" s="20" t="str">
        <f t="shared" si="7"/>
        <v>102,85</v>
      </c>
    </row>
    <row r="30" spans="2:8">
      <c r="B30" s="21"/>
      <c r="C30" s="21"/>
      <c r="D30" s="21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>
      <c r="B33" s="22" t="str">
        <f>сад!B33</f>
        <v>Полдник</v>
      </c>
      <c r="C33" s="20"/>
      <c r="D33" s="20"/>
      <c r="F33" s="22" t="str">
        <f t="shared" si="6"/>
        <v>Полдник</v>
      </c>
      <c r="G33" s="20"/>
      <c r="H33" s="20"/>
    </row>
    <row r="34" spans="2:8" ht="18.75" customHeight="1">
      <c r="B34" s="21" t="str">
        <f>сад!B34</f>
        <v>Запеканка капустная</v>
      </c>
      <c r="C34" s="10" t="s">
        <v>56</v>
      </c>
      <c r="D34" s="10" t="s">
        <v>51</v>
      </c>
      <c r="F34" s="21" t="str">
        <f t="shared" si="6"/>
        <v>Запеканка капустная</v>
      </c>
      <c r="G34" s="20" t="str">
        <f t="shared" si="7"/>
        <v>105</v>
      </c>
      <c r="H34" s="20" t="str">
        <f t="shared" si="7"/>
        <v>165,37</v>
      </c>
    </row>
    <row r="35" spans="2:8">
      <c r="B35" s="21" t="str">
        <f>сад!B35</f>
        <v>Чай с сахаром</v>
      </c>
      <c r="C35" s="10" t="s">
        <v>9</v>
      </c>
      <c r="D35" s="10" t="s">
        <v>23</v>
      </c>
      <c r="F35" s="21" t="str">
        <f t="shared" si="6"/>
        <v>Чай с сахаром</v>
      </c>
      <c r="G35" s="20" t="str">
        <f t="shared" si="7"/>
        <v>180</v>
      </c>
      <c r="H35" s="20" t="str">
        <f t="shared" si="7"/>
        <v>52,2</v>
      </c>
    </row>
    <row r="36" spans="2:8">
      <c r="B36" s="21" t="str">
        <f>сад!B36</f>
        <v>Хлеб пшеничный витамин.</v>
      </c>
      <c r="C36" s="20" t="s">
        <v>14</v>
      </c>
      <c r="D36" s="20" t="s">
        <v>38</v>
      </c>
      <c r="F36" s="21" t="str">
        <f t="shared" ref="F36" si="8">B36</f>
        <v>Хлеб пшеничный витамин.</v>
      </c>
      <c r="G36" s="20" t="str">
        <f t="shared" ref="G36" si="9">C36</f>
        <v>30</v>
      </c>
      <c r="H36" s="20" t="str">
        <f t="shared" ref="H36" si="10">D36</f>
        <v>67,5</v>
      </c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2020-12-29T10:27:29Z</cp:lastPrinted>
  <dcterms:created xsi:type="dcterms:W3CDTF">1996-10-08T23:32:33Z</dcterms:created>
  <dcterms:modified xsi:type="dcterms:W3CDTF">2021-10-07T04:55:03Z</dcterms:modified>
</cp:coreProperties>
</file>