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сад!$A$1:$H$43</definedName>
  </definedNames>
  <calcPr calcId="124519"/>
</workbook>
</file>

<file path=xl/calcChain.xml><?xml version="1.0" encoding="utf-8"?>
<calcChain xmlns="http://schemas.openxmlformats.org/spreadsheetml/2006/main">
  <c r="F37" i="17"/>
  <c r="F38"/>
  <c r="G38"/>
  <c r="H38"/>
  <c r="F39"/>
  <c r="G39"/>
  <c r="H39"/>
  <c r="F40"/>
  <c r="G40"/>
  <c r="H40"/>
  <c r="B26" i="18"/>
  <c r="B27"/>
  <c r="B28"/>
  <c r="B29"/>
  <c r="G15"/>
  <c r="H15"/>
  <c r="B15"/>
  <c r="F15" s="1"/>
  <c r="F15" i="17"/>
  <c r="G15"/>
  <c r="H15"/>
  <c r="G13" i="18"/>
  <c r="H13"/>
  <c r="G14"/>
  <c r="H14"/>
  <c r="F13" i="17"/>
  <c r="G13"/>
  <c r="H13"/>
  <c r="F14"/>
  <c r="G14"/>
  <c r="H14"/>
  <c r="H27"/>
  <c r="H27" i="18"/>
  <c r="C7" l="1"/>
  <c r="G7" s="1"/>
  <c r="G7" i="17"/>
  <c r="G20"/>
  <c r="G24"/>
  <c r="G25"/>
  <c r="G26"/>
  <c r="G27"/>
  <c r="G28"/>
  <c r="G29"/>
  <c r="G33"/>
  <c r="G34"/>
  <c r="G35"/>
  <c r="G12"/>
  <c r="G20" i="18"/>
  <c r="G24"/>
  <c r="G25"/>
  <c r="G26"/>
  <c r="G27"/>
  <c r="G28"/>
  <c r="G29"/>
  <c r="G33"/>
  <c r="G34"/>
  <c r="G35"/>
  <c r="G12"/>
  <c r="H20"/>
  <c r="H24"/>
  <c r="H25"/>
  <c r="H26"/>
  <c r="H28"/>
  <c r="H29"/>
  <c r="H33"/>
  <c r="H34"/>
  <c r="H35"/>
  <c r="H12"/>
  <c r="B14"/>
  <c r="F14" s="1"/>
  <c r="B13"/>
  <c r="F13" s="1"/>
  <c r="B19"/>
  <c r="F19" s="1"/>
  <c r="B20"/>
  <c r="F20" s="1"/>
  <c r="B23"/>
  <c r="F23" s="1"/>
  <c r="B24"/>
  <c r="F24" s="1"/>
  <c r="B25"/>
  <c r="F25" s="1"/>
  <c r="F26"/>
  <c r="F27"/>
  <c r="F28"/>
  <c r="F29"/>
  <c r="B32"/>
  <c r="F32" s="1"/>
  <c r="B33"/>
  <c r="F33" s="1"/>
  <c r="B34"/>
  <c r="F34" s="1"/>
  <c r="B35"/>
  <c r="F35" s="1"/>
  <c r="B12"/>
  <c r="F12" s="1"/>
  <c r="H20" i="17"/>
  <c r="H24"/>
  <c r="H25"/>
  <c r="H26"/>
  <c r="H28"/>
  <c r="H29"/>
  <c r="H33"/>
  <c r="H34"/>
  <c r="H35"/>
  <c r="F19"/>
  <c r="F20"/>
  <c r="F23"/>
  <c r="F24"/>
  <c r="F25"/>
  <c r="F26"/>
  <c r="F27"/>
  <c r="F28"/>
  <c r="F29"/>
  <c r="F32"/>
  <c r="F33"/>
  <c r="F34"/>
  <c r="F35"/>
  <c r="H12"/>
  <c r="F12"/>
</calcChain>
</file>

<file path=xl/sharedStrings.xml><?xml version="1.0" encoding="utf-8"?>
<sst xmlns="http://schemas.openxmlformats.org/spreadsheetml/2006/main" count="109" uniqueCount="63">
  <si>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</si>
  <si>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</si>
  <si>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</si>
  <si>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</si>
  <si>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</si>
  <si>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</si>
  <si>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</si>
  <si>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</si>
  <si>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</si>
  <si>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30</t>
  </si>
  <si>
    <t>180</t>
  </si>
  <si>
    <t>150</t>
  </si>
  <si>
    <t>Хлеб пшеничный/ржаной витаминизированный</t>
  </si>
  <si>
    <t>105</t>
  </si>
  <si>
    <t>Калорийность блюд</t>
  </si>
  <si>
    <t>Хлеб пшеничный витаминизированный</t>
  </si>
  <si>
    <t>63</t>
  </si>
  <si>
    <t>102,85</t>
  </si>
  <si>
    <t>120</t>
  </si>
  <si>
    <t>Сок фруктовый (разливной)</t>
  </si>
  <si>
    <t>60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</si>
  <si>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</si>
  <si>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</si>
  <si>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</si>
  <si>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маслом, повидлом</t>
  </si>
  <si>
    <t>Какао на молоке</t>
  </si>
  <si>
    <t>Кнели из курицы с рисом</t>
  </si>
  <si>
    <t>Компот  из  смеси сухофруктов</t>
  </si>
  <si>
    <t>Запеканка капустная</t>
  </si>
  <si>
    <t>Чай с лимоном</t>
  </si>
  <si>
    <t>Пудинг из творога с яблоками и сгущ. молоком</t>
  </si>
  <si>
    <t>254</t>
  </si>
  <si>
    <t>5\10\30</t>
  </si>
  <si>
    <t>81,2</t>
  </si>
  <si>
    <t>118</t>
  </si>
  <si>
    <t>67,5</t>
  </si>
  <si>
    <t>Салат из свежих огурцов с луком репчатым</t>
  </si>
  <si>
    <t>35,3</t>
  </si>
  <si>
    <t>Суп-пюре из разных овощей с гренками</t>
  </si>
  <si>
    <t>96</t>
  </si>
  <si>
    <t>231</t>
  </si>
  <si>
    <t>Макаронные изделия отварные</t>
  </si>
  <si>
    <t>171</t>
  </si>
  <si>
    <t>124</t>
  </si>
  <si>
    <t>30/30</t>
  </si>
  <si>
    <t>165,37</t>
  </si>
  <si>
    <t>61,5</t>
  </si>
  <si>
    <t>100</t>
  </si>
  <si>
    <t>211,67</t>
  </si>
  <si>
    <t>106,2</t>
  </si>
  <si>
    <t>21,18</t>
  </si>
  <si>
    <t>135</t>
  </si>
  <si>
    <t>198</t>
  </si>
  <si>
    <t>136,8</t>
  </si>
  <si>
    <t>111,6</t>
  </si>
  <si>
    <t>55,65</t>
  </si>
  <si>
    <t>Ужин</t>
  </si>
  <si>
    <t>Жаркое по-домашнему из мяса куры</t>
  </si>
  <si>
    <t>147,6</t>
  </si>
  <si>
    <t>Чай с сахаром</t>
  </si>
  <si>
    <t>200</t>
  </si>
  <si>
    <t>62,5</t>
  </si>
  <si>
    <t>35/35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</si>
</sst>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1" xfId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49" fontId="1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71750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L45"/>
  <sheetViews>
    <sheetView tabSelected="1" view="pageBreakPreview" zoomScale="70" zoomScaleSheetLayoutView="70" workbookViewId="0">
      <selection activeCell="F37" sqref="F3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11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>
      <c r="B1" s="13" t="s">
        <v>3</v>
      </c>
      <c r="C1" s="13"/>
      <c r="F1" s="13" t="s">
        <v>3</v>
      </c>
      <c r="G1" s="13"/>
      <c r="H1" s="11"/>
    </row>
    <row r="2" spans="2:12">
      <c r="B2" s="11"/>
      <c r="C2" s="11"/>
      <c r="D2" s="9" t="s">
        <v>23</v>
      </c>
      <c r="F2" s="11"/>
      <c r="G2" s="11"/>
      <c r="H2" s="9" t="s">
        <v>23</v>
      </c>
    </row>
    <row r="3" spans="2:12">
      <c r="B3" s="11"/>
      <c r="C3" s="11"/>
      <c r="D3" s="8" t="s">
        <v>4</v>
      </c>
      <c r="F3" s="11"/>
      <c r="G3" s="11"/>
      <c r="H3" s="8" t="s">
        <v>4</v>
      </c>
    </row>
    <row r="4" spans="2:12" ht="10.5" customHeight="1">
      <c r="B4" s="12"/>
      <c r="C4" s="12"/>
      <c r="D4" s="1"/>
      <c r="F4" s="12"/>
      <c r="G4" s="12"/>
    </row>
    <row r="5" spans="2:12" ht="24" customHeight="1">
      <c r="B5" s="12"/>
      <c r="C5" s="12"/>
      <c r="D5" s="9"/>
      <c r="F5" s="12"/>
      <c r="G5" s="12"/>
      <c r="H5" s="9"/>
    </row>
    <row r="6" spans="2:12" ht="44.25" customHeight="1">
      <c r="B6" s="14"/>
      <c r="C6" s="14"/>
      <c r="F6" s="14"/>
      <c r="G6" s="14"/>
      <c r="H6" s="11"/>
    </row>
    <row r="7" spans="2:12" ht="29.25" customHeight="1">
      <c r="B7" s="4"/>
      <c r="C7" s="42">
        <v>44496</v>
      </c>
      <c r="D7" s="42"/>
      <c r="F7" s="4"/>
      <c r="G7" s="42">
        <f>C7</f>
        <v>44496</v>
      </c>
      <c r="H7" s="42"/>
    </row>
    <row r="8" spans="2:12" ht="20.25">
      <c r="B8" s="40" t="s">
        <v>1</v>
      </c>
      <c r="C8" s="40"/>
      <c r="D8" s="41"/>
      <c r="F8" s="40" t="s">
        <v>1</v>
      </c>
      <c r="G8" s="40"/>
      <c r="H8" s="41"/>
    </row>
    <row r="9" spans="2:12" ht="18.75" customHeight="1">
      <c r="B9" s="38" t="s">
        <v>0</v>
      </c>
      <c r="C9" s="43" t="s">
        <v>21</v>
      </c>
      <c r="D9" s="43" t="s">
        <v>14</v>
      </c>
      <c r="F9" s="38" t="s">
        <v>0</v>
      </c>
      <c r="G9" s="43" t="s">
        <v>21</v>
      </c>
      <c r="H9" s="43" t="s">
        <v>14</v>
      </c>
    </row>
    <row r="10" spans="2:12" ht="37.5" customHeight="1">
      <c r="B10" s="39"/>
      <c r="C10" s="44"/>
      <c r="D10" s="44"/>
      <c r="F10" s="39"/>
      <c r="G10" s="44"/>
      <c r="H10" s="44"/>
    </row>
    <row r="11" spans="2:12">
      <c r="B11" s="6" t="s">
        <v>8</v>
      </c>
      <c r="C11" s="6"/>
      <c r="D11" s="10"/>
      <c r="F11" s="6" t="s">
        <v>8</v>
      </c>
      <c r="G11" s="6"/>
      <c r="H11" s="10"/>
    </row>
    <row r="12" spans="2:12">
      <c r="B12" s="34" t="s">
        <v>30</v>
      </c>
      <c r="C12" s="36">
        <v>120</v>
      </c>
      <c r="D12" s="10" t="s">
        <v>31</v>
      </c>
      <c r="F12" s="5" t="str">
        <f>B12</f>
        <v>Пудинг из творога с яблоками и сгущ. молоком</v>
      </c>
      <c r="G12" s="10">
        <f>C12</f>
        <v>120</v>
      </c>
      <c r="H12" s="10" t="str">
        <f>D12</f>
        <v>254</v>
      </c>
    </row>
    <row r="13" spans="2:12">
      <c r="B13" s="34" t="s">
        <v>24</v>
      </c>
      <c r="C13" s="37" t="s">
        <v>32</v>
      </c>
      <c r="D13" s="10" t="s">
        <v>33</v>
      </c>
      <c r="F13" s="5" t="str">
        <f t="shared" ref="F13:F14" si="0">B13</f>
        <v>Бутерброд с маслом, повидлом</v>
      </c>
      <c r="G13" s="10" t="str">
        <f t="shared" ref="G13:G14" si="1">C13</f>
        <v>5\10\30</v>
      </c>
      <c r="H13" s="10" t="str">
        <f t="shared" ref="H13:H14" si="2">D13</f>
        <v>81,2</v>
      </c>
    </row>
    <row r="14" spans="2:12">
      <c r="B14" s="34" t="s">
        <v>25</v>
      </c>
      <c r="C14" s="36">
        <v>200</v>
      </c>
      <c r="D14" s="10" t="s">
        <v>34</v>
      </c>
      <c r="F14" s="5" t="str">
        <f t="shared" si="0"/>
        <v>Какао на молоке</v>
      </c>
      <c r="G14" s="10">
        <f t="shared" si="1"/>
        <v>200</v>
      </c>
      <c r="H14" s="10" t="str">
        <f t="shared" si="2"/>
        <v>118</v>
      </c>
    </row>
    <row r="15" spans="2:12">
      <c r="B15" s="5" t="s">
        <v>15</v>
      </c>
      <c r="C15" s="36">
        <v>35</v>
      </c>
      <c r="D15" s="10" t="s">
        <v>35</v>
      </c>
      <c r="F15" s="5" t="str">
        <f t="shared" ref="F15" si="3">B15</f>
        <v>Хлеб пшеничный витаминизированный</v>
      </c>
      <c r="G15" s="10">
        <f t="shared" ref="G15" si="4">C15</f>
        <v>35</v>
      </c>
      <c r="H15" s="10" t="str">
        <f t="shared" ref="H15" si="5">D15</f>
        <v>67,5</v>
      </c>
      <c r="L15" s="32"/>
    </row>
    <row r="16" spans="2:12">
      <c r="B16" s="5"/>
      <c r="C16" s="10"/>
      <c r="D16" s="10"/>
      <c r="F16" s="5"/>
      <c r="G16" s="10"/>
      <c r="H16" s="10"/>
      <c r="L16" s="33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5" si="6">B19</f>
        <v>Завтрак 2</v>
      </c>
      <c r="G19" s="10"/>
      <c r="H19" s="10"/>
    </row>
    <row r="20" spans="2:8">
      <c r="B20" s="5" t="s">
        <v>19</v>
      </c>
      <c r="C20" s="10" t="s">
        <v>11</v>
      </c>
      <c r="D20" s="10" t="s">
        <v>16</v>
      </c>
      <c r="F20" s="5" t="str">
        <f t="shared" si="6"/>
        <v>Сок фруктовый (разливной)</v>
      </c>
      <c r="G20" s="10" t="str">
        <f t="shared" ref="G20:G35" si="7">C20</f>
        <v>150</v>
      </c>
      <c r="H20" s="10" t="str">
        <f t="shared" ref="H20:H35" si="8"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6"/>
        <v>Обед</v>
      </c>
      <c r="G23" s="10"/>
      <c r="H23" s="10"/>
    </row>
    <row r="24" spans="2:8">
      <c r="B24" s="35" t="s">
        <v>36</v>
      </c>
      <c r="C24" s="36">
        <v>50</v>
      </c>
      <c r="D24" s="10" t="s">
        <v>37</v>
      </c>
      <c r="F24" s="5" t="str">
        <f t="shared" si="6"/>
        <v>Салат из свежих огурцов с луком репчатым</v>
      </c>
      <c r="G24" s="10">
        <f t="shared" si="7"/>
        <v>50</v>
      </c>
      <c r="H24" s="10" t="str">
        <f t="shared" si="8"/>
        <v>35,3</v>
      </c>
    </row>
    <row r="25" spans="2:8">
      <c r="B25" s="35" t="s">
        <v>38</v>
      </c>
      <c r="C25" s="36">
        <v>180</v>
      </c>
      <c r="D25" s="10" t="s">
        <v>39</v>
      </c>
      <c r="F25" s="5" t="str">
        <f t="shared" si="6"/>
        <v>Суп-пюре из разных овощей с гренками</v>
      </c>
      <c r="G25" s="10">
        <f t="shared" si="7"/>
        <v>180</v>
      </c>
      <c r="H25" s="10" t="str">
        <f t="shared" si="8"/>
        <v>96</v>
      </c>
    </row>
    <row r="26" spans="2:8">
      <c r="B26" s="35" t="s">
        <v>26</v>
      </c>
      <c r="C26" s="36">
        <v>70</v>
      </c>
      <c r="D26" s="31" t="s">
        <v>40</v>
      </c>
      <c r="F26" s="5" t="str">
        <f t="shared" si="6"/>
        <v>Кнели из курицы с рисом</v>
      </c>
      <c r="G26" s="10">
        <f t="shared" si="7"/>
        <v>70</v>
      </c>
      <c r="H26" s="31" t="str">
        <f t="shared" si="8"/>
        <v>231</v>
      </c>
    </row>
    <row r="27" spans="2:8">
      <c r="B27" s="35" t="s">
        <v>41</v>
      </c>
      <c r="C27" s="36">
        <v>150</v>
      </c>
      <c r="D27" s="31" t="s">
        <v>42</v>
      </c>
      <c r="F27" s="5" t="str">
        <f t="shared" si="6"/>
        <v>Макаронные изделия отварные</v>
      </c>
      <c r="G27" s="10">
        <f t="shared" si="7"/>
        <v>150</v>
      </c>
      <c r="H27" s="31" t="str">
        <f t="shared" si="8"/>
        <v>171</v>
      </c>
    </row>
    <row r="28" spans="2:8">
      <c r="B28" s="35" t="s">
        <v>27</v>
      </c>
      <c r="C28" s="36">
        <v>200</v>
      </c>
      <c r="D28" s="10" t="s">
        <v>43</v>
      </c>
      <c r="F28" s="5" t="str">
        <f t="shared" si="6"/>
        <v>Компот  из  смеси сухофруктов</v>
      </c>
      <c r="G28" s="10">
        <f t="shared" si="7"/>
        <v>200</v>
      </c>
      <c r="H28" s="10" t="str">
        <f t="shared" si="8"/>
        <v>124</v>
      </c>
    </row>
    <row r="29" spans="2:8">
      <c r="B29" s="5" t="s">
        <v>12</v>
      </c>
      <c r="C29" s="10" t="s">
        <v>44</v>
      </c>
      <c r="D29" s="10" t="s">
        <v>17</v>
      </c>
      <c r="F29" s="5" t="str">
        <f t="shared" si="6"/>
        <v>Хлеб пшеничный/ржаной витаминизированный</v>
      </c>
      <c r="G29" s="10" t="str">
        <f t="shared" si="7"/>
        <v>30/30</v>
      </c>
      <c r="H29" s="10" t="str">
        <f t="shared" si="8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6"/>
        <v>Полдник</v>
      </c>
      <c r="G32" s="10"/>
      <c r="H32" s="10"/>
    </row>
    <row r="33" spans="2:8">
      <c r="B33" s="35" t="s">
        <v>28</v>
      </c>
      <c r="C33" s="36">
        <v>105</v>
      </c>
      <c r="D33" s="10" t="s">
        <v>45</v>
      </c>
      <c r="F33" s="5" t="str">
        <f t="shared" si="6"/>
        <v>Запеканка капустная</v>
      </c>
      <c r="G33" s="10">
        <f t="shared" si="7"/>
        <v>105</v>
      </c>
      <c r="H33" s="10" t="str">
        <f t="shared" si="8"/>
        <v>165,37</v>
      </c>
    </row>
    <row r="34" spans="2:8">
      <c r="B34" s="35" t="s">
        <v>29</v>
      </c>
      <c r="C34" s="36">
        <v>200</v>
      </c>
      <c r="D34" s="10" t="s">
        <v>46</v>
      </c>
      <c r="F34" s="5" t="str">
        <f t="shared" si="6"/>
        <v>Чай с лимоном</v>
      </c>
      <c r="G34" s="10">
        <f t="shared" si="7"/>
        <v>200</v>
      </c>
      <c r="H34" s="10" t="str">
        <f t="shared" si="8"/>
        <v>61,5</v>
      </c>
    </row>
    <row r="35" spans="2:8">
      <c r="B35" s="5" t="s">
        <v>15</v>
      </c>
      <c r="C35" s="10" t="s">
        <v>9</v>
      </c>
      <c r="D35" s="10" t="s">
        <v>35</v>
      </c>
      <c r="F35" s="5" t="str">
        <f t="shared" si="6"/>
        <v>Хлеб пшеничный витаминизированный</v>
      </c>
      <c r="G35" s="10" t="str">
        <f t="shared" si="7"/>
        <v>30</v>
      </c>
      <c r="H35" s="10" t="str">
        <f t="shared" si="8"/>
        <v>67,5</v>
      </c>
    </row>
    <row r="36" spans="2:8">
      <c r="B36" s="5"/>
      <c r="C36" s="10"/>
      <c r="D36" s="10"/>
      <c r="F36" s="5"/>
      <c r="G36" s="10"/>
      <c r="H36" s="10"/>
    </row>
    <row r="37" spans="2:8">
      <c r="B37" s="6" t="s">
        <v>56</v>
      </c>
      <c r="C37" s="10"/>
      <c r="D37" s="10"/>
      <c r="F37" s="6" t="str">
        <f t="shared" ref="F36:F40" si="9">B37</f>
        <v>Ужин</v>
      </c>
      <c r="G37" s="10"/>
      <c r="H37" s="10"/>
    </row>
    <row r="38" spans="2:8">
      <c r="B38" s="5" t="s">
        <v>57</v>
      </c>
      <c r="C38" s="10" t="s">
        <v>10</v>
      </c>
      <c r="D38" s="10" t="s">
        <v>58</v>
      </c>
      <c r="F38" s="5" t="str">
        <f t="shared" si="9"/>
        <v>Жаркое по-домашнему из мяса куры</v>
      </c>
      <c r="G38" s="10" t="str">
        <f t="shared" ref="G36:G40" si="10">C38</f>
        <v>180</v>
      </c>
      <c r="H38" s="10" t="str">
        <f t="shared" ref="H36:H40" si="11">D38</f>
        <v>147,6</v>
      </c>
    </row>
    <row r="39" spans="2:8">
      <c r="B39" s="5" t="s">
        <v>59</v>
      </c>
      <c r="C39" s="10" t="s">
        <v>60</v>
      </c>
      <c r="D39" s="10" t="s">
        <v>61</v>
      </c>
      <c r="F39" s="5" t="str">
        <f t="shared" si="9"/>
        <v>Чай с сахаром</v>
      </c>
      <c r="G39" s="10" t="str">
        <f t="shared" si="10"/>
        <v>200</v>
      </c>
      <c r="H39" s="10" t="str">
        <f t="shared" si="11"/>
        <v>62,5</v>
      </c>
    </row>
    <row r="40" spans="2:8">
      <c r="B40" s="5" t="s">
        <v>12</v>
      </c>
      <c r="C40" s="10" t="s">
        <v>62</v>
      </c>
      <c r="D40" s="10" t="s">
        <v>17</v>
      </c>
      <c r="F40" s="5" t="str">
        <f t="shared" si="9"/>
        <v>Хлеб пшеничный/ржаной витаминизированный</v>
      </c>
      <c r="G40" s="10" t="str">
        <f t="shared" si="10"/>
        <v>35/35</v>
      </c>
      <c r="H40" s="10" t="str">
        <f t="shared" si="11"/>
        <v>102,85</v>
      </c>
    </row>
    <row r="41" spans="2:8">
      <c r="B41" s="5"/>
      <c r="C41" s="5"/>
      <c r="D41" s="10"/>
      <c r="F41" s="5"/>
      <c r="G41" s="5"/>
      <c r="H41" s="10"/>
    </row>
    <row r="42" spans="2:8" ht="11.25" customHeight="1">
      <c r="B42" s="3"/>
      <c r="C42" s="3"/>
      <c r="F42" s="3"/>
      <c r="G42" s="3"/>
      <c r="H42" s="11"/>
    </row>
    <row r="43" spans="2:8">
      <c r="B43" s="2" t="s">
        <v>2</v>
      </c>
      <c r="C43" s="2"/>
      <c r="F43" s="2" t="s">
        <v>2</v>
      </c>
      <c r="G43" s="2"/>
      <c r="H43" s="11"/>
    </row>
    <row r="44" spans="2:8">
      <c r="B44" s="2"/>
      <c r="C44" s="2"/>
      <c r="F44" s="2"/>
      <c r="G44" s="2"/>
      <c r="H44" s="11"/>
    </row>
    <row r="45" spans="2:8">
      <c r="B45" s="2"/>
      <c r="C45" s="2"/>
      <c r="F45" s="2"/>
      <c r="G45" s="2"/>
      <c r="H45" s="11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36" sqref="D36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28515625" style="17" customWidth="1"/>
    <col min="5" max="5" width="8.7109375" style="16"/>
    <col min="6" max="6" width="80.5703125" style="16" customWidth="1"/>
    <col min="7" max="7" width="12.7109375" style="16" customWidth="1"/>
    <col min="8" max="8" width="15.42578125" style="16" customWidth="1"/>
    <col min="9" max="16384" width="8.71093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23</v>
      </c>
      <c r="F2" s="17"/>
      <c r="G2" s="17"/>
      <c r="H2" s="9" t="s">
        <v>23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9">
        <f>сад!C7</f>
        <v>44496</v>
      </c>
      <c r="D7" s="49"/>
      <c r="F7" s="24"/>
      <c r="G7" s="49">
        <f>C7</f>
        <v>44496</v>
      </c>
      <c r="H7" s="49"/>
    </row>
    <row r="8" spans="2:8" ht="20.25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5" t="s">
        <v>0</v>
      </c>
      <c r="C9" s="43" t="s">
        <v>22</v>
      </c>
      <c r="D9" s="50" t="s">
        <v>14</v>
      </c>
      <c r="F9" s="45" t="s">
        <v>0</v>
      </c>
      <c r="G9" s="43" t="s">
        <v>22</v>
      </c>
      <c r="H9" s="50" t="s">
        <v>14</v>
      </c>
    </row>
    <row r="10" spans="2:8" ht="37.5" customHeight="1">
      <c r="B10" s="46"/>
      <c r="C10" s="44"/>
      <c r="D10" s="51"/>
      <c r="F10" s="46"/>
      <c r="G10" s="44"/>
      <c r="H10" s="51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Пудинг из творога с яблоками и сгущ. молоком</v>
      </c>
      <c r="C12" s="20" t="s">
        <v>47</v>
      </c>
      <c r="D12" s="20" t="s">
        <v>48</v>
      </c>
      <c r="F12" s="21" t="str">
        <f>B12</f>
        <v>Пудинг из творога с яблоками и сгущ. молоком</v>
      </c>
      <c r="G12" s="20" t="str">
        <f>C12</f>
        <v>100</v>
      </c>
      <c r="H12" s="20" t="str">
        <f>D12</f>
        <v>211,67</v>
      </c>
    </row>
    <row r="13" spans="2:8">
      <c r="B13" s="21" t="str">
        <f>сад!B13</f>
        <v>Бутерброд с маслом, повидлом</v>
      </c>
      <c r="C13" s="37" t="s">
        <v>32</v>
      </c>
      <c r="D13" s="20" t="s">
        <v>33</v>
      </c>
      <c r="F13" s="21" t="str">
        <f t="shared" ref="F13:F14" si="0">B13</f>
        <v>Бутерброд с маслом, повидлом</v>
      </c>
      <c r="G13" s="20" t="str">
        <f t="shared" ref="G13:G14" si="1">C13</f>
        <v>5\10\30</v>
      </c>
      <c r="H13" s="20" t="str">
        <f t="shared" ref="H13:H14" si="2">D13</f>
        <v>81,2</v>
      </c>
    </row>
    <row r="14" spans="2:8">
      <c r="B14" s="21" t="str">
        <f>сад!B14</f>
        <v>Какао на молоке</v>
      </c>
      <c r="C14" s="20" t="s">
        <v>10</v>
      </c>
      <c r="D14" s="20" t="s">
        <v>49</v>
      </c>
      <c r="F14" s="21" t="str">
        <f t="shared" si="0"/>
        <v>Какао на молоке</v>
      </c>
      <c r="G14" s="20" t="str">
        <f t="shared" si="1"/>
        <v>180</v>
      </c>
      <c r="H14" s="20" t="str">
        <f t="shared" si="2"/>
        <v>106,2</v>
      </c>
    </row>
    <row r="15" spans="2:8">
      <c r="B15" s="21" t="str">
        <f>сад!B15</f>
        <v>Хлеб пшеничный витаминизированный</v>
      </c>
      <c r="C15" s="20" t="s">
        <v>9</v>
      </c>
      <c r="D15" s="20" t="s">
        <v>35</v>
      </c>
      <c r="F15" s="21" t="str">
        <f t="shared" ref="F15" si="3">B15</f>
        <v>Хлеб пшеничный витаминизированный</v>
      </c>
      <c r="G15" s="20" t="str">
        <f t="shared" ref="G15" si="4">C15</f>
        <v>30</v>
      </c>
      <c r="H15" s="20" t="str">
        <f t="shared" ref="H15" si="5">D15</f>
        <v>67,5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5" si="6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11</v>
      </c>
      <c r="D20" s="20" t="s">
        <v>16</v>
      </c>
      <c r="F20" s="21" t="str">
        <f t="shared" si="6"/>
        <v>Сок фруктовый (разливной)</v>
      </c>
      <c r="G20" s="20" t="str">
        <f t="shared" ref="G20:G35" si="7">C20</f>
        <v>150</v>
      </c>
      <c r="H20" s="20" t="str">
        <f t="shared" ref="H20:H35" si="8">D20</f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6"/>
        <v>Обед</v>
      </c>
      <c r="G23" s="20"/>
      <c r="H23" s="20"/>
    </row>
    <row r="24" spans="2:8">
      <c r="B24" s="21" t="str">
        <f>сад!B24</f>
        <v>Салат из свежих огурцов с луком репчатым</v>
      </c>
      <c r="C24" s="20" t="s">
        <v>9</v>
      </c>
      <c r="D24" s="20" t="s">
        <v>50</v>
      </c>
      <c r="F24" s="21" t="str">
        <f t="shared" si="6"/>
        <v>Салат из свежих огурцов с луком репчатым</v>
      </c>
      <c r="G24" s="20" t="str">
        <f t="shared" si="7"/>
        <v>30</v>
      </c>
      <c r="H24" s="20" t="str">
        <f t="shared" si="8"/>
        <v>21,18</v>
      </c>
    </row>
    <row r="25" spans="2:8">
      <c r="B25" s="21" t="str">
        <f>сад!B25</f>
        <v>Суп-пюре из разных овощей с гренками</v>
      </c>
      <c r="C25" s="20" t="s">
        <v>11</v>
      </c>
      <c r="D25" s="20" t="s">
        <v>51</v>
      </c>
      <c r="F25" s="21" t="str">
        <f t="shared" si="6"/>
        <v>Суп-пюре из разных овощей с гренками</v>
      </c>
      <c r="G25" s="20" t="str">
        <f t="shared" si="7"/>
        <v>150</v>
      </c>
      <c r="H25" s="20" t="str">
        <f t="shared" si="8"/>
        <v>135</v>
      </c>
    </row>
    <row r="26" spans="2:8">
      <c r="B26" s="21" t="str">
        <f>сад!B26</f>
        <v>Кнели из курицы с рисом</v>
      </c>
      <c r="C26" s="20" t="s">
        <v>20</v>
      </c>
      <c r="D26" s="30" t="s">
        <v>52</v>
      </c>
      <c r="F26" s="21" t="str">
        <f t="shared" si="6"/>
        <v>Кнели из курицы с рисом</v>
      </c>
      <c r="G26" s="20" t="str">
        <f t="shared" si="7"/>
        <v>60</v>
      </c>
      <c r="H26" s="30" t="str">
        <f t="shared" si="8"/>
        <v>198</v>
      </c>
    </row>
    <row r="27" spans="2:8">
      <c r="B27" s="21" t="str">
        <f>сад!B27</f>
        <v>Макаронные изделия отварные</v>
      </c>
      <c r="C27" s="20" t="s">
        <v>18</v>
      </c>
      <c r="D27" s="30" t="s">
        <v>53</v>
      </c>
      <c r="F27" s="21" t="str">
        <f t="shared" si="6"/>
        <v>Макаронные изделия отварные</v>
      </c>
      <c r="G27" s="20" t="str">
        <f t="shared" si="7"/>
        <v>120</v>
      </c>
      <c r="H27" s="30" t="str">
        <f t="shared" si="8"/>
        <v>136,8</v>
      </c>
    </row>
    <row r="28" spans="2:8">
      <c r="B28" s="21" t="str">
        <f>сад!B28</f>
        <v>Компот  из  смеси сухофруктов</v>
      </c>
      <c r="C28" s="20" t="s">
        <v>10</v>
      </c>
      <c r="D28" s="20" t="s">
        <v>54</v>
      </c>
      <c r="F28" s="21" t="str">
        <f t="shared" si="6"/>
        <v>Компот  из  смеси сухофруктов</v>
      </c>
      <c r="G28" s="20" t="str">
        <f t="shared" si="7"/>
        <v>180</v>
      </c>
      <c r="H28" s="20" t="str">
        <f t="shared" si="8"/>
        <v>111,6</v>
      </c>
    </row>
    <row r="29" spans="2:8">
      <c r="B29" s="21" t="str">
        <f>сад!B29</f>
        <v>Хлеб пшеничный/ржаной витаминизированный</v>
      </c>
      <c r="C29" s="20" t="s">
        <v>44</v>
      </c>
      <c r="D29" s="20" t="s">
        <v>17</v>
      </c>
      <c r="F29" s="21" t="str">
        <f t="shared" si="6"/>
        <v>Хлеб пшеничный/ржаной витаминизированный</v>
      </c>
      <c r="G29" s="20" t="str">
        <f t="shared" si="7"/>
        <v>30/30</v>
      </c>
      <c r="H29" s="20" t="str">
        <f t="shared" si="8"/>
        <v>102,85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6"/>
        <v>Полдник</v>
      </c>
      <c r="G32" s="20"/>
      <c r="H32" s="20"/>
    </row>
    <row r="33" spans="2:8">
      <c r="B33" s="21" t="str">
        <f>сад!B33</f>
        <v>Запеканка капустная</v>
      </c>
      <c r="C33" s="20" t="s">
        <v>13</v>
      </c>
      <c r="D33" s="20" t="s">
        <v>45</v>
      </c>
      <c r="F33" s="21" t="str">
        <f t="shared" si="6"/>
        <v>Запеканка капустная</v>
      </c>
      <c r="G33" s="20" t="str">
        <f t="shared" si="7"/>
        <v>105</v>
      </c>
      <c r="H33" s="20" t="str">
        <f t="shared" si="8"/>
        <v>165,37</v>
      </c>
    </row>
    <row r="34" spans="2:8">
      <c r="B34" s="21" t="str">
        <f>сад!B34</f>
        <v>Чай с лимоном</v>
      </c>
      <c r="C34" s="20" t="s">
        <v>10</v>
      </c>
      <c r="D34" s="20" t="s">
        <v>55</v>
      </c>
      <c r="F34" s="21" t="str">
        <f t="shared" si="6"/>
        <v>Чай с лимоном</v>
      </c>
      <c r="G34" s="20" t="str">
        <f t="shared" si="7"/>
        <v>180</v>
      </c>
      <c r="H34" s="20" t="str">
        <f t="shared" si="8"/>
        <v>55,65</v>
      </c>
    </row>
    <row r="35" spans="2:8">
      <c r="B35" s="21" t="str">
        <f>сад!B35</f>
        <v>Хлеб пшеничный витаминизированный</v>
      </c>
      <c r="C35" s="20" t="s">
        <v>9</v>
      </c>
      <c r="D35" s="20" t="s">
        <v>35</v>
      </c>
      <c r="F35" s="21" t="str">
        <f t="shared" si="6"/>
        <v>Хлеб пшеничный витаминизированный</v>
      </c>
      <c r="G35" s="20" t="str">
        <f t="shared" si="7"/>
        <v>30</v>
      </c>
      <c r="H35" s="20" t="str">
        <f t="shared" si="8"/>
        <v>67,5</v>
      </c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9:B10"/>
    <mergeCell ref="B8:D8"/>
    <mergeCell ref="C7:D7"/>
    <mergeCell ref="C9:C10"/>
    <mergeCell ref="G7:H7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2020-12-29T10:37:07Z</cp:lastPrinted>
  <dcterms:created xsi:type="dcterms:W3CDTF">1996-10-08T23:32:33Z</dcterms:created>
  <dcterms:modified xsi:type="dcterms:W3CDTF">2021-10-20T06:48:32Z</dcterms:modified>
</cp:coreProperties>
</file>