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G14" i="18"/>
  <c r="H14"/>
  <c r="B14"/>
  <c r="F14" s="1"/>
  <c r="F15" i="17"/>
  <c r="G15"/>
  <c r="H15"/>
  <c r="H25" i="18"/>
  <c r="H26"/>
  <c r="H27"/>
  <c r="G24"/>
  <c r="H24"/>
  <c r="G25"/>
  <c r="G26"/>
  <c r="G27"/>
  <c r="F25" i="17"/>
  <c r="G25"/>
  <c r="H25"/>
  <c r="B24" i="18"/>
  <c r="F24" s="1"/>
  <c r="B25"/>
  <c r="F25" s="1"/>
  <c r="B26"/>
  <c r="F26" s="1"/>
  <c r="B27"/>
  <c r="F27" s="1"/>
  <c r="H31"/>
  <c r="C6" l="1"/>
  <c r="G6" s="1"/>
  <c r="G7" i="17"/>
  <c r="H33"/>
  <c r="G12" i="18"/>
  <c r="G13"/>
  <c r="G23"/>
  <c r="G30"/>
  <c r="G31"/>
  <c r="G11"/>
  <c r="G13" i="17"/>
  <c r="G14"/>
  <c r="G20"/>
  <c r="G24"/>
  <c r="G26"/>
  <c r="G27"/>
  <c r="G28"/>
  <c r="G32"/>
  <c r="G33"/>
  <c r="G12"/>
  <c r="H12" i="18"/>
  <c r="H13"/>
  <c r="H19"/>
  <c r="H23"/>
  <c r="H30"/>
  <c r="H11"/>
  <c r="B12"/>
  <c r="F12" s="1"/>
  <c r="B13"/>
  <c r="F13" s="1"/>
  <c r="B18"/>
  <c r="F18" s="1"/>
  <c r="B19"/>
  <c r="F19" s="1"/>
  <c r="B22"/>
  <c r="F22" s="1"/>
  <c r="B23"/>
  <c r="F23" s="1"/>
  <c r="B29"/>
  <c r="F29" s="1"/>
  <c r="B30"/>
  <c r="F30" s="1"/>
  <c r="B31"/>
  <c r="F31" s="1"/>
  <c r="B11"/>
  <c r="F11" s="1"/>
  <c r="H13" i="17"/>
  <c r="H14"/>
  <c r="H20"/>
  <c r="H24"/>
  <c r="H26"/>
  <c r="H27"/>
  <c r="H28"/>
  <c r="H32"/>
  <c r="H12"/>
  <c r="F13"/>
  <c r="F14"/>
  <c r="F19"/>
  <c r="F20"/>
  <c r="F23"/>
  <c r="F24"/>
  <c r="F26"/>
  <c r="F27"/>
  <c r="F28"/>
  <c r="F31"/>
  <c r="F32"/>
  <c r="F33"/>
  <c r="F12"/>
</calcChain>
</file>

<file path=xl/sharedStrings.xml><?xml version="1.0" encoding="utf-8"?>
<sst xmlns="http://schemas.openxmlformats.org/spreadsheetml/2006/main" count="91" uniqueCount="51">
  <si>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</si>
  <si>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</si>
  <si>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</si>
  <si>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</si>
  <si>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</si>
  <si>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</si>
  <si>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</si>
  <si>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</si>
  <si>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</si>
  <si>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</si>
  <si>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50</t>
  </si>
  <si>
    <t>180</t>
  </si>
  <si>
    <t>Хлеб пшеничный/ржаной витаминизированный</t>
  </si>
  <si>
    <t>Калорийность блюд</t>
  </si>
  <si>
    <t>30</t>
  </si>
  <si>
    <t>Сок фруктовый (разливной)</t>
  </si>
  <si>
    <t>Хлеб пшеничный витамин.</t>
  </si>
  <si>
    <t>63</t>
  </si>
  <si>
    <t>102,85</t>
  </si>
  <si>
    <t>Объем порций (г.), Возраст 3-7</t>
  </si>
  <si>
    <t xml:space="preserve">Объем порций (г.), Возраст 1,5-3 </t>
  </si>
  <si>
    <t>Утверждаю: Заведующий МАДОУ</t>
  </si>
  <si>
    <t>Бутерброд с маслом</t>
  </si>
  <si>
    <t>Чай с молоком</t>
  </si>
  <si>
    <t>Салат из припущенной моркови с м/р</t>
  </si>
  <si>
    <t>Свекольник со сметаной</t>
  </si>
  <si>
    <t>Рагу  из  мяса  кур</t>
  </si>
  <si>
    <t xml:space="preserve">Напиток из шиповника с вит. С </t>
  </si>
  <si>
    <t>Напиток из смородины с вит. С</t>
  </si>
  <si>
    <t>Каша манная молочная жидкая с/м</t>
  </si>
  <si>
    <t>Пирожок печеный с капустой, яйцом</t>
  </si>
  <si>
    <t>10/30</t>
  </si>
  <si>
    <t>141,8</t>
  </si>
  <si>
    <t>136</t>
  </si>
  <si>
    <t>91</t>
  </si>
  <si>
    <t>67,5</t>
  </si>
  <si>
    <t>40,9</t>
  </si>
  <si>
    <t>95,18</t>
  </si>
  <si>
    <t>426,67</t>
  </si>
  <si>
    <t>15</t>
  </si>
  <si>
    <t>30/30</t>
  </si>
  <si>
    <t>121,8</t>
  </si>
  <si>
    <t>104</t>
  </si>
  <si>
    <t>140</t>
  </si>
  <si>
    <t>124,08</t>
  </si>
  <si>
    <t>72,8</t>
  </si>
  <si>
    <t>24,54</t>
  </si>
  <si>
    <t>79,32</t>
  </si>
  <si>
    <t>355,56</t>
  </si>
  <si>
    <t>13,35</t>
  </si>
  <si>
    <t>93,6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</si>
</sst>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0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1" xfId="0" applyFont="1" applyBorder="1" applyAlignment="1">
      <alignment horizontal="center"/>
    </xf>
    <xf numFmtId="49" fontId="1" fillId="0" borderId="1" xfId="1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2530929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530929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2552700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527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3</xdr:row>
      <xdr:rowOff>133350</xdr:rowOff>
    </xdr:from>
    <xdr:to>
      <xdr:col>2</xdr:col>
      <xdr:colOff>0</xdr:colOff>
      <xdr:row>3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4</xdr:row>
      <xdr:rowOff>133350</xdr:rowOff>
    </xdr:from>
    <xdr:to>
      <xdr:col>3</xdr:col>
      <xdr:colOff>654844</xdr:colOff>
      <xdr:row>5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2559843</xdr:colOff>
      <xdr:row>7</xdr:row>
      <xdr:rowOff>26081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3</xdr:row>
      <xdr:rowOff>133350</xdr:rowOff>
    </xdr:from>
    <xdr:to>
      <xdr:col>6</xdr:col>
      <xdr:colOff>0</xdr:colOff>
      <xdr:row>3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4</xdr:row>
      <xdr:rowOff>133350</xdr:rowOff>
    </xdr:from>
    <xdr:to>
      <xdr:col>7</xdr:col>
      <xdr:colOff>654844</xdr:colOff>
      <xdr:row>5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0</xdr:rowOff>
    </xdr:from>
    <xdr:to>
      <xdr:col>5</xdr:col>
      <xdr:colOff>2505074</xdr:colOff>
      <xdr:row>7</xdr:row>
      <xdr:rowOff>26081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6"/>
  <sheetViews>
    <sheetView tabSelected="1" view="pageBreakPreview" zoomScale="70" zoomScaleSheetLayoutView="70" workbookViewId="0">
      <selection activeCell="C13" sqref="C13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4.7109375" style="11" customWidth="1"/>
    <col min="5" max="5" width="8.7109375" style="1"/>
    <col min="6" max="6" width="80.5703125" style="1" customWidth="1"/>
    <col min="7" max="7" width="12.7109375" style="1" customWidth="1"/>
    <col min="8" max="8" width="14.85546875" style="1" customWidth="1"/>
    <col min="9" max="16384" width="8.71093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21</v>
      </c>
      <c r="F2" s="11"/>
      <c r="G2" s="11"/>
      <c r="H2" s="9" t="s">
        <v>21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41">
        <v>44498</v>
      </c>
      <c r="D7" s="41"/>
      <c r="F7" s="4"/>
      <c r="G7" s="41">
        <f>C7</f>
        <v>44498</v>
      </c>
      <c r="H7" s="41"/>
    </row>
    <row r="8" spans="2:8" ht="20.25">
      <c r="B8" s="37" t="s">
        <v>1</v>
      </c>
      <c r="C8" s="37"/>
      <c r="D8" s="38"/>
      <c r="F8" s="37" t="s">
        <v>1</v>
      </c>
      <c r="G8" s="37"/>
      <c r="H8" s="38"/>
    </row>
    <row r="9" spans="2:8" ht="18.75" customHeight="1">
      <c r="B9" s="35" t="s">
        <v>0</v>
      </c>
      <c r="C9" s="39" t="s">
        <v>19</v>
      </c>
      <c r="D9" s="39" t="s">
        <v>13</v>
      </c>
      <c r="F9" s="35" t="s">
        <v>0</v>
      </c>
      <c r="G9" s="39" t="s">
        <v>19</v>
      </c>
      <c r="H9" s="39" t="s">
        <v>13</v>
      </c>
    </row>
    <row r="10" spans="2:8" ht="37.5" customHeight="1">
      <c r="B10" s="36"/>
      <c r="C10" s="40"/>
      <c r="D10" s="40"/>
      <c r="F10" s="36"/>
      <c r="G10" s="40"/>
      <c r="H10" s="40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47" t="s">
        <v>29</v>
      </c>
      <c r="C12" s="48">
        <v>160</v>
      </c>
      <c r="D12" s="10" t="s">
        <v>32</v>
      </c>
      <c r="F12" s="5" t="str">
        <f>B12</f>
        <v>Каша манная молочная жидкая с/м</v>
      </c>
      <c r="G12" s="10">
        <f>C12</f>
        <v>160</v>
      </c>
      <c r="H12" s="10" t="str">
        <f>D12</f>
        <v>141,8</v>
      </c>
    </row>
    <row r="13" spans="2:8">
      <c r="B13" s="47" t="s">
        <v>22</v>
      </c>
      <c r="C13" s="49" t="s">
        <v>31</v>
      </c>
      <c r="D13" s="10" t="s">
        <v>33</v>
      </c>
      <c r="F13" s="5" t="str">
        <f t="shared" ref="F13:F33" si="0">B13</f>
        <v>Бутерброд с маслом</v>
      </c>
      <c r="G13" s="10" t="str">
        <f t="shared" ref="G13:G33" si="1">C13</f>
        <v>10/30</v>
      </c>
      <c r="H13" s="10" t="str">
        <f>D13</f>
        <v>136</v>
      </c>
    </row>
    <row r="14" spans="2:8">
      <c r="B14" s="47" t="s">
        <v>23</v>
      </c>
      <c r="C14" s="48">
        <v>200</v>
      </c>
      <c r="D14" s="10" t="s">
        <v>34</v>
      </c>
      <c r="F14" s="5" t="str">
        <f t="shared" si="0"/>
        <v>Чай с молоком</v>
      </c>
      <c r="G14" s="10">
        <f t="shared" si="1"/>
        <v>200</v>
      </c>
      <c r="H14" s="10" t="str">
        <f>D14</f>
        <v>91</v>
      </c>
    </row>
    <row r="15" spans="2:8">
      <c r="B15" s="47" t="s">
        <v>16</v>
      </c>
      <c r="C15" s="48">
        <v>30</v>
      </c>
      <c r="D15" s="10" t="s">
        <v>35</v>
      </c>
      <c r="F15" s="5" t="str">
        <f t="shared" ref="F15" si="2">B15</f>
        <v>Хлеб пшеничный витамин.</v>
      </c>
      <c r="G15" s="10">
        <f t="shared" ref="G15" si="3">C15</f>
        <v>30</v>
      </c>
      <c r="H15" s="10" t="str">
        <f>D15</f>
        <v>67,5</v>
      </c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15</v>
      </c>
      <c r="C20" s="10" t="s">
        <v>9</v>
      </c>
      <c r="D20" s="10" t="s">
        <v>17</v>
      </c>
      <c r="F20" s="5" t="str">
        <f t="shared" si="0"/>
        <v>Сок фруктовый (разливной)</v>
      </c>
      <c r="G20" s="10" t="str">
        <f t="shared" si="1"/>
        <v>150</v>
      </c>
      <c r="H20" s="10" t="str">
        <f>D20</f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0"/>
        <v>Обед</v>
      </c>
      <c r="G23" s="10"/>
      <c r="H23" s="10"/>
    </row>
    <row r="24" spans="2:8">
      <c r="B24" s="47" t="s">
        <v>24</v>
      </c>
      <c r="C24" s="48">
        <v>50</v>
      </c>
      <c r="D24" s="10" t="s">
        <v>36</v>
      </c>
      <c r="F24" s="5" t="str">
        <f t="shared" si="0"/>
        <v>Салат из припущенной моркови с м/р</v>
      </c>
      <c r="G24" s="10">
        <f t="shared" si="1"/>
        <v>50</v>
      </c>
      <c r="H24" s="10" t="str">
        <f t="shared" ref="H24:H28" si="4">D24</f>
        <v>40,9</v>
      </c>
    </row>
    <row r="25" spans="2:8">
      <c r="B25" s="47" t="s">
        <v>25</v>
      </c>
      <c r="C25" s="48">
        <v>180</v>
      </c>
      <c r="D25" s="10" t="s">
        <v>37</v>
      </c>
      <c r="F25" s="5" t="str">
        <f t="shared" ref="F25" si="5">B25</f>
        <v>Свекольник со сметаной</v>
      </c>
      <c r="G25" s="10">
        <f t="shared" ref="G25" si="6">C25</f>
        <v>180</v>
      </c>
      <c r="H25" s="10" t="str">
        <f t="shared" ref="H25" si="7">D25</f>
        <v>95,18</v>
      </c>
    </row>
    <row r="26" spans="2:8">
      <c r="B26" s="47" t="s">
        <v>26</v>
      </c>
      <c r="C26" s="48">
        <v>180</v>
      </c>
      <c r="D26" s="33" t="s">
        <v>38</v>
      </c>
      <c r="F26" s="5" t="str">
        <f t="shared" si="0"/>
        <v>Рагу  из  мяса  кур</v>
      </c>
      <c r="G26" s="10">
        <f t="shared" si="1"/>
        <v>180</v>
      </c>
      <c r="H26" s="31" t="str">
        <f t="shared" si="4"/>
        <v>426,67</v>
      </c>
    </row>
    <row r="27" spans="2:8">
      <c r="B27" s="47" t="s">
        <v>27</v>
      </c>
      <c r="C27" s="48">
        <v>200</v>
      </c>
      <c r="D27" s="10" t="s">
        <v>39</v>
      </c>
      <c r="F27" s="5" t="str">
        <f t="shared" si="0"/>
        <v xml:space="preserve">Напиток из шиповника с вит. С </v>
      </c>
      <c r="G27" s="10">
        <f t="shared" si="1"/>
        <v>200</v>
      </c>
      <c r="H27" s="10" t="str">
        <f t="shared" si="4"/>
        <v>15</v>
      </c>
    </row>
    <row r="28" spans="2:8">
      <c r="B28" s="5" t="s">
        <v>12</v>
      </c>
      <c r="C28" s="10" t="s">
        <v>40</v>
      </c>
      <c r="D28" s="10" t="s">
        <v>18</v>
      </c>
      <c r="F28" s="5" t="str">
        <f t="shared" si="0"/>
        <v>Хлеб пшеничный/ржаной витаминизированный</v>
      </c>
      <c r="G28" s="10" t="str">
        <f t="shared" si="1"/>
        <v>30/30</v>
      </c>
      <c r="H28" s="10" t="str">
        <f t="shared" si="4"/>
        <v>102,85</v>
      </c>
    </row>
    <row r="29" spans="2:8">
      <c r="B29" s="5"/>
      <c r="C29" s="10"/>
      <c r="D29" s="10"/>
      <c r="F29" s="5"/>
      <c r="G29" s="10"/>
      <c r="H29" s="10"/>
    </row>
    <row r="30" spans="2:8">
      <c r="B30" s="7"/>
      <c r="C30" s="10"/>
      <c r="D30" s="10"/>
      <c r="F30" s="5"/>
      <c r="G30" s="10"/>
      <c r="H30" s="10"/>
    </row>
    <row r="31" spans="2:8" ht="18.75" customHeight="1">
      <c r="B31" s="6" t="s">
        <v>6</v>
      </c>
      <c r="C31" s="15"/>
      <c r="D31" s="15"/>
      <c r="F31" s="6" t="str">
        <f t="shared" si="0"/>
        <v>Полдник</v>
      </c>
      <c r="G31" s="10"/>
      <c r="H31" s="10"/>
    </row>
    <row r="32" spans="2:8">
      <c r="B32" s="47" t="s">
        <v>30</v>
      </c>
      <c r="C32" s="48">
        <v>50</v>
      </c>
      <c r="D32" s="10" t="s">
        <v>41</v>
      </c>
      <c r="F32" s="5" t="str">
        <f t="shared" si="0"/>
        <v>Пирожок печеный с капустой, яйцом</v>
      </c>
      <c r="G32" s="10">
        <f t="shared" si="1"/>
        <v>50</v>
      </c>
      <c r="H32" s="10" t="str">
        <f>D32</f>
        <v>121,8</v>
      </c>
    </row>
    <row r="33" spans="2:8">
      <c r="B33" s="47" t="s">
        <v>28</v>
      </c>
      <c r="C33" s="48">
        <v>200</v>
      </c>
      <c r="D33" s="33" t="s">
        <v>42</v>
      </c>
      <c r="F33" s="5" t="str">
        <f t="shared" si="0"/>
        <v>Напиток из смородины с вит. С</v>
      </c>
      <c r="G33" s="10">
        <f t="shared" si="1"/>
        <v>200</v>
      </c>
      <c r="H33" s="33" t="str">
        <f>D33</f>
        <v>104</v>
      </c>
    </row>
    <row r="34" spans="2:8">
      <c r="B34" s="5"/>
      <c r="C34" s="29"/>
      <c r="D34" s="10"/>
      <c r="F34" s="5"/>
      <c r="G34" s="5"/>
      <c r="H34" s="10"/>
    </row>
    <row r="35" spans="2:8" ht="11.25" customHeight="1">
      <c r="B35" s="3"/>
      <c r="C35" s="3"/>
      <c r="F35" s="3"/>
      <c r="G35" s="3"/>
      <c r="H35" s="11"/>
    </row>
    <row r="36" spans="2:8">
      <c r="B36" s="2" t="s">
        <v>2</v>
      </c>
      <c r="C36" s="2"/>
      <c r="F36" s="2" t="s">
        <v>2</v>
      </c>
      <c r="G36" s="2"/>
      <c r="H36" s="11"/>
    </row>
  </sheetData>
  <mergeCells count="10">
    <mergeCell ref="C7:D7"/>
    <mergeCell ref="G9:G10"/>
    <mergeCell ref="G7:H7"/>
    <mergeCell ref="F8:H8"/>
    <mergeCell ref="F9:F10"/>
    <mergeCell ref="H9:H10"/>
    <mergeCell ref="D9:D10"/>
    <mergeCell ref="B9:B10"/>
    <mergeCell ref="B8:D8"/>
    <mergeCell ref="C9:C10"/>
  </mergeCells>
  <printOptions horizontalCentered="1"/>
  <pageMargins left="0.39370078740157483" right="0.39370078740157483" top="0.669291338582677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6"/>
  <sheetViews>
    <sheetView view="pageBreakPreview" zoomScale="70" zoomScaleSheetLayoutView="70" workbookViewId="0">
      <selection activeCell="D32" sqref="D32"/>
    </sheetView>
  </sheetViews>
  <sheetFormatPr defaultColWidth="8.71093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4.7109375" style="17" customWidth="1"/>
    <col min="5" max="5" width="8.7109375" style="16"/>
    <col min="6" max="6" width="80.5703125" style="16" customWidth="1"/>
    <col min="7" max="7" width="12.7109375" style="16" customWidth="1"/>
    <col min="8" max="8" width="14.7109375" style="16" customWidth="1"/>
    <col min="9" max="16384" width="8.7109375" style="16"/>
  </cols>
  <sheetData>
    <row r="1" spans="2:8">
      <c r="B1" s="28" t="s">
        <v>3</v>
      </c>
      <c r="C1" s="28"/>
      <c r="F1" s="28" t="s">
        <v>3</v>
      </c>
      <c r="G1" s="28"/>
      <c r="H1" s="17"/>
    </row>
    <row r="2" spans="2:8">
      <c r="B2" s="17"/>
      <c r="C2" s="17"/>
      <c r="D2" s="9" t="s">
        <v>21</v>
      </c>
      <c r="F2" s="17"/>
      <c r="G2" s="17"/>
      <c r="H2" s="9" t="s">
        <v>21</v>
      </c>
    </row>
    <row r="3" spans="2:8">
      <c r="B3" s="17"/>
      <c r="C3" s="17"/>
      <c r="D3" s="27" t="s">
        <v>4</v>
      </c>
      <c r="F3" s="17"/>
      <c r="G3" s="17"/>
      <c r="H3" s="27" t="s">
        <v>4</v>
      </c>
    </row>
    <row r="4" spans="2:8" ht="24" customHeight="1">
      <c r="B4" s="26"/>
      <c r="C4" s="26"/>
      <c r="D4" s="16"/>
      <c r="F4" s="26"/>
      <c r="G4" s="26"/>
    </row>
    <row r="5" spans="2:8" ht="44.25" customHeight="1">
      <c r="B5" s="25"/>
      <c r="C5" s="25"/>
      <c r="F5" s="25"/>
      <c r="G5" s="25"/>
      <c r="H5" s="17"/>
    </row>
    <row r="6" spans="2:8" ht="29.25" customHeight="1">
      <c r="B6" s="24"/>
      <c r="C6" s="46">
        <f>сад!C7</f>
        <v>44498</v>
      </c>
      <c r="D6" s="46"/>
      <c r="F6" s="24"/>
      <c r="G6" s="46">
        <f>C6</f>
        <v>44498</v>
      </c>
      <c r="H6" s="46"/>
    </row>
    <row r="7" spans="2:8" ht="20.25">
      <c r="B7" s="44" t="s">
        <v>1</v>
      </c>
      <c r="C7" s="44"/>
      <c r="D7" s="45"/>
      <c r="F7" s="44" t="s">
        <v>1</v>
      </c>
      <c r="G7" s="44"/>
      <c r="H7" s="45"/>
    </row>
    <row r="8" spans="2:8" ht="18.75" customHeight="1">
      <c r="B8" s="42" t="s">
        <v>0</v>
      </c>
      <c r="C8" s="39" t="s">
        <v>20</v>
      </c>
      <c r="D8" s="39" t="s">
        <v>13</v>
      </c>
      <c r="F8" s="42" t="s">
        <v>0</v>
      </c>
      <c r="G8" s="39" t="s">
        <v>20</v>
      </c>
      <c r="H8" s="39" t="s">
        <v>13</v>
      </c>
    </row>
    <row r="9" spans="2:8" ht="37.5" customHeight="1">
      <c r="B9" s="43"/>
      <c r="C9" s="40"/>
      <c r="D9" s="40"/>
      <c r="F9" s="43"/>
      <c r="G9" s="40"/>
      <c r="H9" s="40"/>
    </row>
    <row r="10" spans="2:8">
      <c r="B10" s="23" t="s">
        <v>8</v>
      </c>
      <c r="C10" s="23"/>
      <c r="D10" s="20"/>
      <c r="F10" s="23" t="s">
        <v>8</v>
      </c>
      <c r="G10" s="23"/>
      <c r="H10" s="20"/>
    </row>
    <row r="11" spans="2:8">
      <c r="B11" s="21" t="str">
        <f>сад!B12</f>
        <v>Каша манная молочная жидкая с/м</v>
      </c>
      <c r="C11" s="20" t="s">
        <v>43</v>
      </c>
      <c r="D11" s="20" t="s">
        <v>44</v>
      </c>
      <c r="F11" s="21" t="str">
        <f>B11</f>
        <v>Каша манная молочная жидкая с/м</v>
      </c>
      <c r="G11" s="20" t="str">
        <f>C11</f>
        <v>140</v>
      </c>
      <c r="H11" s="20" t="str">
        <f>D11</f>
        <v>124,08</v>
      </c>
    </row>
    <row r="12" spans="2:8">
      <c r="B12" s="21" t="str">
        <f>сад!B13</f>
        <v>Бутерброд с маслом</v>
      </c>
      <c r="C12" s="49" t="s">
        <v>31</v>
      </c>
      <c r="D12" s="20" t="s">
        <v>33</v>
      </c>
      <c r="F12" s="21" t="str">
        <f t="shared" ref="F12:F31" si="0">B12</f>
        <v>Бутерброд с маслом</v>
      </c>
      <c r="G12" s="20" t="str">
        <f t="shared" ref="G12:G31" si="1">C12</f>
        <v>10/30</v>
      </c>
      <c r="H12" s="20" t="str">
        <f t="shared" ref="H12:H31" si="2">D12</f>
        <v>136</v>
      </c>
    </row>
    <row r="13" spans="2:8">
      <c r="B13" s="21" t="str">
        <f>сад!B14</f>
        <v>Чай с молоком</v>
      </c>
      <c r="C13" s="20" t="s">
        <v>11</v>
      </c>
      <c r="D13" s="20" t="s">
        <v>45</v>
      </c>
      <c r="F13" s="21" t="str">
        <f t="shared" si="0"/>
        <v>Чай с молоком</v>
      </c>
      <c r="G13" s="20" t="str">
        <f t="shared" si="1"/>
        <v>180</v>
      </c>
      <c r="H13" s="20" t="str">
        <f t="shared" si="2"/>
        <v>72,8</v>
      </c>
    </row>
    <row r="14" spans="2:8">
      <c r="B14" s="21" t="str">
        <f>сад!B15</f>
        <v>Хлеб пшеничный витамин.</v>
      </c>
      <c r="C14" s="20" t="s">
        <v>14</v>
      </c>
      <c r="D14" s="20" t="s">
        <v>35</v>
      </c>
      <c r="F14" s="21" t="str">
        <f t="shared" ref="F14" si="3">B14</f>
        <v>Хлеб пшеничный витамин.</v>
      </c>
      <c r="G14" s="20" t="str">
        <f t="shared" ref="G14" si="4">C14</f>
        <v>30</v>
      </c>
      <c r="H14" s="20" t="str">
        <f t="shared" ref="H14" si="5">D14</f>
        <v>67,5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3" t="str">
        <f>сад!B19</f>
        <v>Завтрак 2</v>
      </c>
      <c r="C18" s="20"/>
      <c r="D18" s="20"/>
      <c r="F18" s="23" t="str">
        <f t="shared" si="0"/>
        <v>Завтрак 2</v>
      </c>
      <c r="G18" s="20"/>
      <c r="H18" s="20"/>
    </row>
    <row r="19" spans="2:8">
      <c r="B19" s="21" t="str">
        <f>сад!B20</f>
        <v>Сок фруктовый (разливной)</v>
      </c>
      <c r="C19" s="20" t="s">
        <v>9</v>
      </c>
      <c r="D19" s="20" t="s">
        <v>17</v>
      </c>
      <c r="F19" s="21" t="str">
        <f t="shared" si="0"/>
        <v>Сок фруктовый (разливной)</v>
      </c>
      <c r="G19" s="20" t="s">
        <v>9</v>
      </c>
      <c r="H19" s="20" t="str">
        <f t="shared" si="2"/>
        <v>63</v>
      </c>
    </row>
    <row r="20" spans="2:8">
      <c r="B20" s="21"/>
      <c r="C20" s="20"/>
      <c r="D20" s="20"/>
      <c r="F20" s="21"/>
      <c r="G20" s="20"/>
      <c r="H20" s="20"/>
    </row>
    <row r="21" spans="2:8">
      <c r="B21" s="21"/>
      <c r="C21" s="20"/>
      <c r="D21" s="20"/>
      <c r="F21" s="21"/>
      <c r="G21" s="20"/>
      <c r="H21" s="20"/>
    </row>
    <row r="22" spans="2:8">
      <c r="B22" s="23" t="str">
        <f>сад!B23</f>
        <v>Обед</v>
      </c>
      <c r="C22" s="20"/>
      <c r="D22" s="20"/>
      <c r="F22" s="23" t="str">
        <f t="shared" si="0"/>
        <v>Обед</v>
      </c>
      <c r="G22" s="20"/>
      <c r="H22" s="20"/>
    </row>
    <row r="23" spans="2:8">
      <c r="B23" s="21" t="str">
        <f>сад!B24</f>
        <v>Салат из припущенной моркови с м/р</v>
      </c>
      <c r="C23" s="20" t="s">
        <v>14</v>
      </c>
      <c r="D23" s="20" t="s">
        <v>46</v>
      </c>
      <c r="F23" s="21" t="str">
        <f t="shared" si="0"/>
        <v>Салат из припущенной моркови с м/р</v>
      </c>
      <c r="G23" s="20" t="str">
        <f t="shared" si="1"/>
        <v>30</v>
      </c>
      <c r="H23" s="20" t="str">
        <f t="shared" si="2"/>
        <v>24,54</v>
      </c>
    </row>
    <row r="24" spans="2:8">
      <c r="B24" s="21" t="str">
        <f>сад!B25</f>
        <v>Свекольник со сметаной</v>
      </c>
      <c r="C24" s="20" t="s">
        <v>9</v>
      </c>
      <c r="D24" s="30" t="s">
        <v>47</v>
      </c>
      <c r="F24" s="21" t="str">
        <f t="shared" si="0"/>
        <v>Свекольник со сметаной</v>
      </c>
      <c r="G24" s="20" t="str">
        <f t="shared" ref="G24:G27" si="6">C24</f>
        <v>150</v>
      </c>
      <c r="H24" s="20" t="str">
        <f t="shared" ref="H24:H27" si="7">D24</f>
        <v>79,32</v>
      </c>
    </row>
    <row r="25" spans="2:8">
      <c r="B25" s="21" t="str">
        <f>сад!B26</f>
        <v>Рагу  из  мяса  кур</v>
      </c>
      <c r="C25" s="20" t="s">
        <v>9</v>
      </c>
      <c r="D25" s="34" t="s">
        <v>48</v>
      </c>
      <c r="F25" s="21" t="str">
        <f t="shared" si="0"/>
        <v>Рагу  из  мяса  кур</v>
      </c>
      <c r="G25" s="20" t="str">
        <f t="shared" si="6"/>
        <v>150</v>
      </c>
      <c r="H25" s="32" t="str">
        <f t="shared" si="7"/>
        <v>355,56</v>
      </c>
    </row>
    <row r="26" spans="2:8">
      <c r="B26" s="21" t="str">
        <f>сад!B27</f>
        <v xml:space="preserve">Напиток из шиповника с вит. С </v>
      </c>
      <c r="C26" s="20" t="s">
        <v>11</v>
      </c>
      <c r="D26" s="20" t="s">
        <v>49</v>
      </c>
      <c r="F26" s="21" t="str">
        <f t="shared" si="0"/>
        <v xml:space="preserve">Напиток из шиповника с вит. С </v>
      </c>
      <c r="G26" s="20" t="str">
        <f t="shared" si="6"/>
        <v>180</v>
      </c>
      <c r="H26" s="20" t="str">
        <f t="shared" si="7"/>
        <v>13,35</v>
      </c>
    </row>
    <row r="27" spans="2:8">
      <c r="B27" s="21" t="str">
        <f>сад!B28</f>
        <v>Хлеб пшеничный/ржаной витаминизированный</v>
      </c>
      <c r="C27" s="20" t="s">
        <v>40</v>
      </c>
      <c r="D27" s="20" t="s">
        <v>18</v>
      </c>
      <c r="F27" s="21" t="str">
        <f t="shared" si="0"/>
        <v>Хлеб пшеничный/ржаной витаминизированный</v>
      </c>
      <c r="G27" s="20" t="str">
        <f t="shared" si="6"/>
        <v>30/30</v>
      </c>
      <c r="H27" s="20" t="str">
        <f t="shared" si="7"/>
        <v>102,85</v>
      </c>
    </row>
    <row r="28" spans="2:8">
      <c r="B28" s="21"/>
      <c r="C28" s="20"/>
      <c r="D28" s="20"/>
      <c r="F28" s="21"/>
      <c r="G28" s="20"/>
      <c r="H28" s="20"/>
    </row>
    <row r="29" spans="2:8" ht="18.75" customHeight="1">
      <c r="B29" s="23" t="str">
        <f>сад!B31</f>
        <v>Полдник</v>
      </c>
      <c r="C29" s="22"/>
      <c r="D29" s="22"/>
      <c r="F29" s="23" t="str">
        <f t="shared" si="0"/>
        <v>Полдник</v>
      </c>
      <c r="G29" s="20"/>
      <c r="H29" s="20"/>
    </row>
    <row r="30" spans="2:8">
      <c r="B30" s="21" t="str">
        <f>сад!B32</f>
        <v>Пирожок печеный с капустой, яйцом</v>
      </c>
      <c r="C30" s="20" t="s">
        <v>10</v>
      </c>
      <c r="D30" s="20" t="s">
        <v>41</v>
      </c>
      <c r="F30" s="21" t="str">
        <f t="shared" si="0"/>
        <v>Пирожок печеный с капустой, яйцом</v>
      </c>
      <c r="G30" s="20" t="str">
        <f t="shared" si="1"/>
        <v>50</v>
      </c>
      <c r="H30" s="20" t="str">
        <f t="shared" si="2"/>
        <v>121,8</v>
      </c>
    </row>
    <row r="31" spans="2:8">
      <c r="B31" s="21" t="str">
        <f>сад!B33</f>
        <v>Напиток из смородины с вит. С</v>
      </c>
      <c r="C31" s="20" t="s">
        <v>11</v>
      </c>
      <c r="D31" s="34" t="s">
        <v>50</v>
      </c>
      <c r="F31" s="21" t="str">
        <f t="shared" si="0"/>
        <v>Напиток из смородины с вит. С</v>
      </c>
      <c r="G31" s="20" t="str">
        <f t="shared" si="1"/>
        <v>180</v>
      </c>
      <c r="H31" s="34" t="str">
        <f t="shared" si="2"/>
        <v>93,6</v>
      </c>
    </row>
    <row r="32" spans="2:8">
      <c r="B32" s="21"/>
      <c r="C32" s="21"/>
      <c r="D32" s="20"/>
      <c r="F32" s="21"/>
      <c r="G32" s="21"/>
      <c r="H32" s="20"/>
    </row>
    <row r="33" spans="2:8" ht="11.25" customHeight="1">
      <c r="B33" s="19"/>
      <c r="C33" s="19"/>
      <c r="F33" s="19"/>
      <c r="G33" s="19"/>
      <c r="H33" s="17"/>
    </row>
    <row r="34" spans="2:8">
      <c r="B34" s="18" t="s">
        <v>2</v>
      </c>
      <c r="C34" s="18"/>
      <c r="F34" s="18" t="s">
        <v>2</v>
      </c>
      <c r="G34" s="18"/>
      <c r="H34" s="17"/>
    </row>
    <row r="35" spans="2:8">
      <c r="B35" s="18"/>
      <c r="C35" s="18"/>
      <c r="F35" s="18"/>
      <c r="G35" s="18"/>
      <c r="H35" s="17"/>
    </row>
    <row r="36" spans="2:8">
      <c r="B36" s="18"/>
      <c r="C36" s="18"/>
      <c r="F36" s="18"/>
      <c r="G36" s="18"/>
      <c r="H36" s="17"/>
    </row>
  </sheetData>
  <mergeCells count="10">
    <mergeCell ref="B8:B9"/>
    <mergeCell ref="B7:D7"/>
    <mergeCell ref="C6:D6"/>
    <mergeCell ref="G6:H6"/>
    <mergeCell ref="C8:C9"/>
    <mergeCell ref="G8:G9"/>
    <mergeCell ref="F7:H7"/>
    <mergeCell ref="F8:F9"/>
    <mergeCell ref="H8:H9"/>
    <mergeCell ref="D8:D9"/>
  </mergeCells>
  <printOptions horizontalCentered="1"/>
  <pageMargins left="0.39370078740157483" right="0.39370078740157483" top="0.669291338582677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2021-10-20T05:25:43Z</cp:lastPrinted>
  <dcterms:created xsi:type="dcterms:W3CDTF">1996-10-08T23:32:33Z</dcterms:created>
  <dcterms:modified xsi:type="dcterms:W3CDTF">2021-10-20T05:25:44Z</dcterms:modified>
</cp:coreProperties>
</file>