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ясли!$A$1:$H$38</definedName>
  </definedNames>
  <calcPr calcId="124519"/>
</workbook>
</file>

<file path=xl/calcChain.xml><?xml version="1.0" encoding="utf-8"?>
<calcChain xmlns="http://schemas.openxmlformats.org/spreadsheetml/2006/main">
  <c r="F36" i="17"/>
  <c r="F37"/>
  <c r="G37"/>
  <c r="H37"/>
  <c r="F38"/>
  <c r="G38"/>
  <c r="H38"/>
  <c r="F39"/>
  <c r="G39"/>
  <c r="H39"/>
  <c r="F40"/>
  <c r="G40"/>
  <c r="H40"/>
  <c r="G15" i="18"/>
  <c r="H15"/>
  <c r="B15"/>
  <c r="F15" s="1"/>
  <c r="F15" i="17"/>
  <c r="G15"/>
  <c r="H15"/>
  <c r="G13" i="18"/>
  <c r="H13"/>
  <c r="G14"/>
  <c r="H14"/>
  <c r="G13" i="17" l="1"/>
  <c r="G14"/>
  <c r="G12"/>
  <c r="F13"/>
  <c r="H13"/>
  <c r="F14"/>
  <c r="H14"/>
  <c r="H20"/>
  <c r="H24"/>
  <c r="H25"/>
  <c r="H26"/>
  <c r="H27"/>
  <c r="H28"/>
  <c r="H29"/>
  <c r="H33"/>
  <c r="H34"/>
  <c r="H12"/>
  <c r="C7" i="18"/>
  <c r="G7" s="1"/>
  <c r="G7" i="17"/>
  <c r="G34"/>
  <c r="G33"/>
  <c r="G29"/>
  <c r="G28"/>
  <c r="G27"/>
  <c r="G26"/>
  <c r="G25"/>
  <c r="G24"/>
  <c r="G20"/>
  <c r="G24" i="18"/>
  <c r="G25"/>
  <c r="G26"/>
  <c r="G27"/>
  <c r="G28"/>
  <c r="G29"/>
  <c r="G33"/>
  <c r="G34"/>
  <c r="G12"/>
  <c r="H20"/>
  <c r="H24"/>
  <c r="H25"/>
  <c r="H26"/>
  <c r="H27"/>
  <c r="H28"/>
  <c r="H29"/>
  <c r="H33"/>
  <c r="H34"/>
  <c r="H12"/>
  <c r="B34"/>
  <c r="F34" s="1"/>
  <c r="B14"/>
  <c r="F14" s="1"/>
  <c r="B13"/>
  <c r="F13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12"/>
  <c r="F12" s="1"/>
  <c r="F19" i="17"/>
  <c r="F20"/>
  <c r="F23"/>
  <c r="F24"/>
  <c r="F25"/>
  <c r="F26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<sst xmlns="http://schemas.openxmlformats.org/spreadsheetml/2006/main" count="105" uniqueCount="61">
  <si>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</si>
  <si>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</si>
  <si>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</si>
  <si>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</si>
  <si>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</si>
  <si>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</si>
  <si>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</si>
  <si>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</si>
  <si>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</si>
  <si>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</si>
  <si>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</si>
  <si>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</si>
  <si>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50</t>
  </si>
  <si>
    <t>Компот из кураги</t>
  </si>
  <si>
    <t>30</t>
  </si>
  <si>
    <t>140</t>
  </si>
  <si>
    <t>Бутерброд с сыром</t>
  </si>
  <si>
    <t>Хлеб пшеничный/ржаной витаминизированный</t>
  </si>
  <si>
    <t>120</t>
  </si>
  <si>
    <t>Калорийность блюд</t>
  </si>
  <si>
    <t>75</t>
  </si>
  <si>
    <t>113</t>
  </si>
  <si>
    <t>136,8</t>
  </si>
  <si>
    <t>Сок фруктовый (разливной)</t>
  </si>
  <si>
    <t>63</t>
  </si>
  <si>
    <t>102,85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</si>
  <si>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</si>
  <si>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</si>
  <si>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</si>
  <si>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Кофейный напиток с молоком</t>
  </si>
  <si>
    <t>Хлеб пшеничный витамин.</t>
  </si>
  <si>
    <t>146,16</t>
  </si>
  <si>
    <t>67,5</t>
  </si>
  <si>
    <t>Салат из моркови с изюмом</t>
  </si>
  <si>
    <t xml:space="preserve">Шницель  мясной </t>
  </si>
  <si>
    <t>Рис припущенный с овощами</t>
  </si>
  <si>
    <t>73</t>
  </si>
  <si>
    <t>194</t>
  </si>
  <si>
    <t>178</t>
  </si>
  <si>
    <t>147</t>
  </si>
  <si>
    <t>30/30</t>
  </si>
  <si>
    <t>Булочка "Домашняя"</t>
  </si>
  <si>
    <t>Молоко кипяченое</t>
  </si>
  <si>
    <t>179</t>
  </si>
  <si>
    <t>127,89</t>
  </si>
  <si>
    <t>43,8</t>
  </si>
  <si>
    <t>161,67</t>
  </si>
  <si>
    <t>60</t>
  </si>
  <si>
    <t>154</t>
  </si>
  <si>
    <t>117,6</t>
  </si>
  <si>
    <t>101,7</t>
  </si>
  <si>
    <t>Каша кукурузно-рисовая молочная жидкая с/м</t>
  </si>
  <si>
    <t xml:space="preserve">Суп картофельный с макаронными изделиями </t>
  </si>
  <si>
    <t>Ужин</t>
  </si>
  <si>
    <t>Рагу овощное</t>
  </si>
  <si>
    <t>116,14</t>
  </si>
  <si>
    <t>Огурец соленый</t>
  </si>
  <si>
    <t>3,3</t>
  </si>
  <si>
    <t>Чай с лимоном</t>
  </si>
  <si>
    <t>61,5</t>
  </si>
  <si>
    <t>35/35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</si>
</sst>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45"/>
  <sheetViews>
    <sheetView tabSelected="1" view="pageBreakPreview" zoomScale="70" zoomScaleSheetLayoutView="70" workbookViewId="0">
      <selection activeCell="F36" sqref="F36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11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12">
      <c r="B1" s="13" t="s">
        <v>3</v>
      </c>
      <c r="C1" s="13"/>
      <c r="F1" s="13" t="s">
        <v>3</v>
      </c>
      <c r="G1" s="13"/>
      <c r="H1" s="11"/>
    </row>
    <row r="2" spans="2:12">
      <c r="B2" s="11"/>
      <c r="C2" s="11"/>
      <c r="D2" s="9" t="s">
        <v>28</v>
      </c>
      <c r="F2" s="11"/>
      <c r="G2" s="11"/>
      <c r="H2" s="9" t="s">
        <v>28</v>
      </c>
    </row>
    <row r="3" spans="2:12">
      <c r="B3" s="11"/>
      <c r="C3" s="11"/>
      <c r="D3" s="8" t="s">
        <v>4</v>
      </c>
      <c r="F3" s="11"/>
      <c r="G3" s="11"/>
      <c r="H3" s="8" t="s">
        <v>4</v>
      </c>
    </row>
    <row r="4" spans="2:12" ht="10.5" customHeight="1">
      <c r="D4" s="12"/>
      <c r="H4" s="12"/>
    </row>
    <row r="5" spans="2:12" ht="24" customHeight="1">
      <c r="B5" s="9"/>
      <c r="C5" s="9"/>
      <c r="D5" s="12"/>
      <c r="F5" s="9"/>
      <c r="G5" s="9"/>
      <c r="H5" s="12"/>
    </row>
    <row r="6" spans="2:12" ht="44.25" customHeight="1">
      <c r="B6" s="14"/>
      <c r="C6" s="14"/>
      <c r="F6" s="14"/>
      <c r="G6" s="14"/>
      <c r="H6" s="11"/>
    </row>
    <row r="7" spans="2:12" ht="29.25" customHeight="1">
      <c r="B7" s="4"/>
      <c r="C7" s="39">
        <v>44494</v>
      </c>
      <c r="D7" s="39"/>
      <c r="F7" s="4"/>
      <c r="G7" s="39">
        <f>C7</f>
        <v>44494</v>
      </c>
      <c r="H7" s="39"/>
    </row>
    <row r="8" spans="2:12" ht="20.25">
      <c r="B8" s="37" t="s">
        <v>1</v>
      </c>
      <c r="C8" s="37"/>
      <c r="D8" s="38"/>
      <c r="F8" s="37" t="s">
        <v>1</v>
      </c>
      <c r="G8" s="37"/>
      <c r="H8" s="38"/>
    </row>
    <row r="9" spans="2:12" ht="18.75" customHeight="1">
      <c r="B9" s="35" t="s">
        <v>0</v>
      </c>
      <c r="C9" s="40" t="s">
        <v>26</v>
      </c>
      <c r="D9" s="40" t="s">
        <v>19</v>
      </c>
      <c r="F9" s="35" t="s">
        <v>0</v>
      </c>
      <c r="G9" s="40" t="s">
        <v>26</v>
      </c>
      <c r="H9" s="40" t="s">
        <v>19</v>
      </c>
    </row>
    <row r="10" spans="2:12" ht="37.5" customHeight="1">
      <c r="B10" s="36"/>
      <c r="C10" s="41"/>
      <c r="D10" s="41"/>
      <c r="F10" s="36"/>
      <c r="G10" s="41"/>
      <c r="H10" s="41"/>
    </row>
    <row r="11" spans="2:12">
      <c r="B11" s="6" t="s">
        <v>8</v>
      </c>
      <c r="C11" s="6"/>
      <c r="D11" s="10"/>
      <c r="F11" s="6" t="s">
        <v>8</v>
      </c>
      <c r="G11" s="6"/>
      <c r="H11" s="10"/>
    </row>
    <row r="12" spans="2:12">
      <c r="B12" s="33" t="s">
        <v>51</v>
      </c>
      <c r="C12" s="34">
        <v>160</v>
      </c>
      <c r="D12" s="10" t="s">
        <v>31</v>
      </c>
      <c r="F12" s="5" t="str">
        <f>B12</f>
        <v>Каша кукурузно-рисовая молочная жидкая с/м</v>
      </c>
      <c r="G12" s="10">
        <f>C12</f>
        <v>160</v>
      </c>
      <c r="H12" s="10" t="str">
        <f>D12</f>
        <v>146,16</v>
      </c>
    </row>
    <row r="13" spans="2:12">
      <c r="B13" s="33" t="s">
        <v>16</v>
      </c>
      <c r="C13" s="20" t="s">
        <v>11</v>
      </c>
      <c r="D13" s="10" t="s">
        <v>20</v>
      </c>
      <c r="F13" s="5" t="str">
        <f t="shared" ref="F13:F14" si="0">B13</f>
        <v>Бутерброд с сыром</v>
      </c>
      <c r="G13" s="10" t="str">
        <f t="shared" ref="G13:G14" si="1">C13</f>
        <v>10/30</v>
      </c>
      <c r="H13" s="10" t="str">
        <f t="shared" ref="H13:H14" si="2">D13</f>
        <v>75</v>
      </c>
    </row>
    <row r="14" spans="2:12">
      <c r="B14" s="33" t="s">
        <v>29</v>
      </c>
      <c r="C14" s="34">
        <v>200</v>
      </c>
      <c r="D14" s="10" t="s">
        <v>22</v>
      </c>
      <c r="F14" s="5" t="str">
        <f t="shared" si="0"/>
        <v>Кофейный напиток с молоком</v>
      </c>
      <c r="G14" s="10">
        <f t="shared" si="1"/>
        <v>200</v>
      </c>
      <c r="H14" s="10" t="str">
        <f t="shared" si="2"/>
        <v>136,8</v>
      </c>
    </row>
    <row r="15" spans="2:12">
      <c r="B15" s="33" t="s">
        <v>30</v>
      </c>
      <c r="C15" s="34">
        <v>30</v>
      </c>
      <c r="D15" s="10" t="s">
        <v>32</v>
      </c>
      <c r="F15" s="5" t="str">
        <f t="shared" ref="F15" si="3">B15</f>
        <v>Хлеб пшеничный витамин.</v>
      </c>
      <c r="G15" s="10">
        <f t="shared" ref="G15" si="4">C15</f>
        <v>30</v>
      </c>
      <c r="H15" s="10" t="str">
        <f t="shared" ref="H15" si="5">D15</f>
        <v>67,5</v>
      </c>
    </row>
    <row r="16" spans="2:12">
      <c r="B16" s="5"/>
      <c r="C16" s="10"/>
      <c r="D16" s="10"/>
      <c r="F16" s="5"/>
      <c r="G16" s="10"/>
      <c r="H16" s="10"/>
      <c r="L16" s="3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4" si="6">B19</f>
        <v>Завтрак 2</v>
      </c>
      <c r="G19" s="10"/>
      <c r="H19" s="10"/>
    </row>
    <row r="20" spans="2:8">
      <c r="B20" s="5" t="s">
        <v>23</v>
      </c>
      <c r="C20" s="10" t="s">
        <v>9</v>
      </c>
      <c r="D20" s="10" t="s">
        <v>24</v>
      </c>
      <c r="F20" s="5" t="str">
        <f t="shared" si="6"/>
        <v>Сок фруктовый (разливной)</v>
      </c>
      <c r="G20" s="10" t="str">
        <f>C20</f>
        <v>150</v>
      </c>
      <c r="H20" s="10" t="str">
        <f t="shared" ref="H20:H34" si="7"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6"/>
        <v>Обед</v>
      </c>
      <c r="G23" s="10"/>
      <c r="H23" s="10"/>
    </row>
    <row r="24" spans="2:8">
      <c r="B24" s="33" t="s">
        <v>33</v>
      </c>
      <c r="C24" s="34">
        <v>50</v>
      </c>
      <c r="D24" s="10" t="s">
        <v>36</v>
      </c>
      <c r="F24" s="5" t="str">
        <f t="shared" si="6"/>
        <v>Салат из моркови с изюмом</v>
      </c>
      <c r="G24" s="10">
        <f t="shared" ref="G24:G29" si="8">C24</f>
        <v>50</v>
      </c>
      <c r="H24" s="10" t="str">
        <f t="shared" si="7"/>
        <v>73</v>
      </c>
    </row>
    <row r="25" spans="2:8">
      <c r="B25" s="33" t="s">
        <v>52</v>
      </c>
      <c r="C25" s="34">
        <v>180</v>
      </c>
      <c r="D25" s="10" t="s">
        <v>37</v>
      </c>
      <c r="F25" s="5" t="str">
        <f t="shared" si="6"/>
        <v xml:space="preserve">Суп картофельный с макаронными изделиями </v>
      </c>
      <c r="G25" s="10">
        <f t="shared" si="8"/>
        <v>180</v>
      </c>
      <c r="H25" s="10" t="str">
        <f t="shared" si="7"/>
        <v>194</v>
      </c>
    </row>
    <row r="26" spans="2:8">
      <c r="B26" s="33" t="s">
        <v>34</v>
      </c>
      <c r="C26" s="34">
        <v>70</v>
      </c>
      <c r="D26" s="31" t="s">
        <v>38</v>
      </c>
      <c r="F26" s="5" t="str">
        <f t="shared" si="6"/>
        <v xml:space="preserve">Шницель  мясной </v>
      </c>
      <c r="G26" s="10">
        <f t="shared" si="8"/>
        <v>70</v>
      </c>
      <c r="H26" s="31" t="str">
        <f t="shared" si="7"/>
        <v>178</v>
      </c>
    </row>
    <row r="27" spans="2:8">
      <c r="B27" s="33" t="s">
        <v>35</v>
      </c>
      <c r="C27" s="34">
        <v>150</v>
      </c>
      <c r="D27" s="10" t="s">
        <v>39</v>
      </c>
      <c r="F27" s="5" t="str">
        <f t="shared" si="6"/>
        <v>Рис припущенный с овощами</v>
      </c>
      <c r="G27" s="10">
        <f t="shared" si="8"/>
        <v>150</v>
      </c>
      <c r="H27" s="10" t="str">
        <f t="shared" si="7"/>
        <v>147</v>
      </c>
    </row>
    <row r="28" spans="2:8">
      <c r="B28" s="33" t="s">
        <v>13</v>
      </c>
      <c r="C28" s="34">
        <v>200</v>
      </c>
      <c r="D28" s="10" t="s">
        <v>21</v>
      </c>
      <c r="F28" s="5" t="str">
        <f t="shared" si="6"/>
        <v>Компот из кураги</v>
      </c>
      <c r="G28" s="10">
        <f t="shared" si="8"/>
        <v>200</v>
      </c>
      <c r="H28" s="10" t="str">
        <f t="shared" si="7"/>
        <v>113</v>
      </c>
    </row>
    <row r="29" spans="2:8">
      <c r="B29" s="5" t="s">
        <v>17</v>
      </c>
      <c r="C29" s="10" t="s">
        <v>40</v>
      </c>
      <c r="D29" s="10" t="s">
        <v>25</v>
      </c>
      <c r="F29" s="5" t="str">
        <f t="shared" si="6"/>
        <v>Хлеб пшеничный/ржаной витаминизированный</v>
      </c>
      <c r="G29" s="10" t="str">
        <f t="shared" si="8"/>
        <v>30/30</v>
      </c>
      <c r="H29" s="10" t="str">
        <f t="shared" si="7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6"/>
        <v>Полдник</v>
      </c>
      <c r="G32" s="10"/>
      <c r="H32" s="10"/>
    </row>
    <row r="33" spans="2:8">
      <c r="B33" s="33" t="s">
        <v>41</v>
      </c>
      <c r="C33" s="34">
        <v>50</v>
      </c>
      <c r="D33" s="10" t="s">
        <v>43</v>
      </c>
      <c r="F33" s="5" t="str">
        <f t="shared" si="6"/>
        <v>Булочка "Домашняя"</v>
      </c>
      <c r="G33" s="10">
        <f>C33</f>
        <v>50</v>
      </c>
      <c r="H33" s="10" t="str">
        <f t="shared" si="7"/>
        <v>179</v>
      </c>
    </row>
    <row r="34" spans="2:8">
      <c r="B34" s="33" t="s">
        <v>42</v>
      </c>
      <c r="C34" s="34">
        <v>200</v>
      </c>
      <c r="D34" s="10" t="s">
        <v>21</v>
      </c>
      <c r="F34" s="5" t="str">
        <f t="shared" si="6"/>
        <v>Молоко кипяченое</v>
      </c>
      <c r="G34" s="10">
        <f>C34</f>
        <v>200</v>
      </c>
      <c r="H34" s="10" t="str">
        <f t="shared" si="7"/>
        <v>113</v>
      </c>
    </row>
    <row r="35" spans="2:8">
      <c r="B35" s="5"/>
      <c r="C35" s="5"/>
      <c r="D35" s="10"/>
      <c r="F35" s="5"/>
      <c r="G35" s="10"/>
      <c r="H35" s="10"/>
    </row>
    <row r="36" spans="2:8">
      <c r="B36" s="6" t="s">
        <v>53</v>
      </c>
      <c r="C36" s="5"/>
      <c r="D36" s="10"/>
      <c r="F36" s="6" t="str">
        <f t="shared" ref="F35:F40" si="9">B36</f>
        <v>Ужин</v>
      </c>
      <c r="G36" s="10"/>
      <c r="H36" s="10"/>
    </row>
    <row r="37" spans="2:8">
      <c r="B37" s="5" t="s">
        <v>54</v>
      </c>
      <c r="C37" s="49">
        <v>150</v>
      </c>
      <c r="D37" s="10" t="s">
        <v>55</v>
      </c>
      <c r="F37" s="5" t="str">
        <f t="shared" si="9"/>
        <v>Рагу овощное</v>
      </c>
      <c r="G37" s="10">
        <f t="shared" ref="G35:G40" si="10">C37</f>
        <v>150</v>
      </c>
      <c r="H37" s="10" t="str">
        <f t="shared" ref="H35:H40" si="11">D37</f>
        <v>116,14</v>
      </c>
    </row>
    <row r="38" spans="2:8">
      <c r="B38" s="5" t="s">
        <v>56</v>
      </c>
      <c r="C38" s="49">
        <v>30</v>
      </c>
      <c r="D38" s="10" t="s">
        <v>57</v>
      </c>
      <c r="F38" s="5" t="str">
        <f t="shared" si="9"/>
        <v>Огурец соленый</v>
      </c>
      <c r="G38" s="10">
        <f t="shared" si="10"/>
        <v>30</v>
      </c>
      <c r="H38" s="10" t="str">
        <f t="shared" si="11"/>
        <v>3,3</v>
      </c>
    </row>
    <row r="39" spans="2:8">
      <c r="B39" s="5" t="s">
        <v>58</v>
      </c>
      <c r="C39" s="49">
        <v>200</v>
      </c>
      <c r="D39" s="10" t="s">
        <v>59</v>
      </c>
      <c r="F39" s="5" t="str">
        <f t="shared" si="9"/>
        <v>Чай с лимоном</v>
      </c>
      <c r="G39" s="10">
        <f t="shared" si="10"/>
        <v>200</v>
      </c>
      <c r="H39" s="10" t="str">
        <f t="shared" si="11"/>
        <v>61,5</v>
      </c>
    </row>
    <row r="40" spans="2:8">
      <c r="B40" s="5" t="s">
        <v>17</v>
      </c>
      <c r="C40" s="10" t="s">
        <v>60</v>
      </c>
      <c r="D40" s="10" t="s">
        <v>25</v>
      </c>
      <c r="F40" s="5" t="str">
        <f t="shared" si="9"/>
        <v>Хлеб пшеничный/ржаной витаминизированный</v>
      </c>
      <c r="G40" s="10" t="str">
        <f t="shared" si="10"/>
        <v>35/35</v>
      </c>
      <c r="H40" s="10" t="str">
        <f t="shared" si="11"/>
        <v>102,85</v>
      </c>
    </row>
    <row r="41" spans="2:8">
      <c r="B41" s="5"/>
      <c r="C41" s="5"/>
      <c r="D41" s="10"/>
      <c r="F41" s="5"/>
      <c r="G41" s="5"/>
      <c r="H41" s="10"/>
    </row>
    <row r="42" spans="2:8" ht="11.25" customHeight="1">
      <c r="B42" s="3"/>
      <c r="C42" s="3"/>
      <c r="F42" s="3"/>
      <c r="G42" s="3"/>
      <c r="H42" s="11"/>
    </row>
    <row r="43" spans="2:8">
      <c r="B43" s="2" t="s">
        <v>2</v>
      </c>
      <c r="C43" s="2"/>
      <c r="F43" s="2" t="s">
        <v>2</v>
      </c>
      <c r="G43" s="2"/>
      <c r="H43" s="11"/>
    </row>
    <row r="44" spans="2:8">
      <c r="B44" s="2"/>
      <c r="C44" s="2"/>
      <c r="F44" s="2"/>
      <c r="G44" s="2"/>
      <c r="H44" s="11"/>
    </row>
    <row r="45" spans="2:8">
      <c r="B45" s="2"/>
      <c r="C45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D35" sqref="D35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28515625" style="17" customWidth="1"/>
    <col min="5" max="5" width="8.7109375" style="16"/>
    <col min="6" max="6" width="80.5703125" style="16" customWidth="1"/>
    <col min="7" max="7" width="12.7109375" style="16" customWidth="1"/>
    <col min="8" max="8" width="14.7109375" style="16" customWidth="1"/>
    <col min="9" max="16384" width="8.71093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28</v>
      </c>
      <c r="F2" s="17"/>
      <c r="G2" s="17"/>
      <c r="H2" s="9" t="s">
        <v>28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6">
        <f>сад!C7</f>
        <v>44494</v>
      </c>
      <c r="D7" s="46"/>
      <c r="F7" s="24"/>
      <c r="G7" s="46">
        <f>C7</f>
        <v>44494</v>
      </c>
      <c r="H7" s="46"/>
    </row>
    <row r="8" spans="2:8" ht="20.25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2" t="s">
        <v>0</v>
      </c>
      <c r="C9" s="40" t="s">
        <v>27</v>
      </c>
      <c r="D9" s="47" t="s">
        <v>19</v>
      </c>
      <c r="F9" s="42" t="s">
        <v>0</v>
      </c>
      <c r="G9" s="40" t="s">
        <v>27</v>
      </c>
      <c r="H9" s="47" t="s">
        <v>19</v>
      </c>
    </row>
    <row r="10" spans="2:8" ht="37.5" customHeight="1">
      <c r="B10" s="43"/>
      <c r="C10" s="41"/>
      <c r="D10" s="48"/>
      <c r="F10" s="43"/>
      <c r="G10" s="41"/>
      <c r="H10" s="48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кукурузно-рисовая молочная жидкая с/м</v>
      </c>
      <c r="C12" s="20" t="s">
        <v>15</v>
      </c>
      <c r="D12" s="20" t="s">
        <v>44</v>
      </c>
      <c r="F12" s="21" t="str">
        <f>B12</f>
        <v>Каша кукурузно-рисовая молочная жидкая с/м</v>
      </c>
      <c r="G12" s="20" t="str">
        <f>C12</f>
        <v>140</v>
      </c>
      <c r="H12" s="20" t="str">
        <f>D12</f>
        <v>127,89</v>
      </c>
    </row>
    <row r="13" spans="2:8">
      <c r="B13" s="21" t="str">
        <f>сад!B13</f>
        <v>Бутерброд с сыром</v>
      </c>
      <c r="C13" s="20" t="s">
        <v>11</v>
      </c>
      <c r="D13" s="20" t="s">
        <v>20</v>
      </c>
      <c r="F13" s="21" t="str">
        <f t="shared" ref="F13:F14" si="0">B13</f>
        <v>Бутерброд с сыром</v>
      </c>
      <c r="G13" s="20" t="str">
        <f t="shared" ref="G13:G14" si="1">C13</f>
        <v>10/30</v>
      </c>
      <c r="H13" s="20" t="str">
        <f t="shared" ref="H13:H14" si="2">D13</f>
        <v>75</v>
      </c>
    </row>
    <row r="14" spans="2:8">
      <c r="B14" s="21" t="str">
        <f>сад!B14</f>
        <v>Кофейный напиток с молоком</v>
      </c>
      <c r="C14" s="20" t="s">
        <v>10</v>
      </c>
      <c r="D14" s="20" t="s">
        <v>22</v>
      </c>
      <c r="F14" s="21" t="str">
        <f t="shared" si="0"/>
        <v>Кофейный напиток с молоком</v>
      </c>
      <c r="G14" s="20" t="str">
        <f t="shared" si="1"/>
        <v>180</v>
      </c>
      <c r="H14" s="20" t="str">
        <f t="shared" si="2"/>
        <v>136,8</v>
      </c>
    </row>
    <row r="15" spans="2:8">
      <c r="B15" s="21" t="str">
        <f>сад!B15</f>
        <v>Хлеб пшеничный витамин.</v>
      </c>
      <c r="C15" s="20" t="s">
        <v>14</v>
      </c>
      <c r="D15" s="20" t="s">
        <v>32</v>
      </c>
      <c r="F15" s="21" t="str">
        <f t="shared" ref="F15" si="3">B15</f>
        <v>Хлеб пшеничный витамин.</v>
      </c>
      <c r="G15" s="20" t="str">
        <f t="shared" ref="G15" si="4">C15</f>
        <v>30</v>
      </c>
      <c r="H15" s="20" t="str">
        <f t="shared" ref="H15" si="5">D15</f>
        <v>67,5</v>
      </c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4" si="6">B19</f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24</v>
      </c>
      <c r="F20" s="21" t="str">
        <f t="shared" si="6"/>
        <v>Сок фруктовый (разливной)</v>
      </c>
      <c r="G20" s="20" t="s">
        <v>9</v>
      </c>
      <c r="H20" s="20" t="str">
        <f t="shared" ref="H20:H34" si="7">D20</f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6"/>
        <v>Обед</v>
      </c>
      <c r="G23" s="20"/>
      <c r="H23" s="20"/>
    </row>
    <row r="24" spans="2:8">
      <c r="B24" s="21" t="str">
        <f>сад!B24</f>
        <v>Салат из моркови с изюмом</v>
      </c>
      <c r="C24" s="20" t="s">
        <v>14</v>
      </c>
      <c r="D24" s="20" t="s">
        <v>45</v>
      </c>
      <c r="F24" s="21" t="str">
        <f t="shared" si="6"/>
        <v>Салат из моркови с изюмом</v>
      </c>
      <c r="G24" s="20" t="str">
        <f t="shared" ref="G24:G34" si="8">C24</f>
        <v>30</v>
      </c>
      <c r="H24" s="20" t="str">
        <f t="shared" si="7"/>
        <v>43,8</v>
      </c>
    </row>
    <row r="25" spans="2:8">
      <c r="B25" s="21" t="str">
        <f>сад!B25</f>
        <v xml:space="preserve">Суп картофельный с макаронными изделиями </v>
      </c>
      <c r="C25" s="20" t="s">
        <v>9</v>
      </c>
      <c r="D25" s="20" t="s">
        <v>46</v>
      </c>
      <c r="F25" s="21" t="str">
        <f t="shared" si="6"/>
        <v xml:space="preserve">Суп картофельный с макаронными изделиями </v>
      </c>
      <c r="G25" s="20" t="str">
        <f t="shared" si="8"/>
        <v>150</v>
      </c>
      <c r="H25" s="20" t="str">
        <f t="shared" si="7"/>
        <v>161,67</v>
      </c>
    </row>
    <row r="26" spans="2:8">
      <c r="B26" s="21" t="str">
        <f>сад!B26</f>
        <v xml:space="preserve">Шницель  мясной </v>
      </c>
      <c r="C26" s="20" t="s">
        <v>47</v>
      </c>
      <c r="D26" s="32" t="s">
        <v>48</v>
      </c>
      <c r="F26" s="21" t="str">
        <f t="shared" si="6"/>
        <v xml:space="preserve">Шницель  мясной </v>
      </c>
      <c r="G26" s="20" t="str">
        <f t="shared" si="8"/>
        <v>60</v>
      </c>
      <c r="H26" s="32" t="str">
        <f t="shared" si="7"/>
        <v>154</v>
      </c>
    </row>
    <row r="27" spans="2:8">
      <c r="B27" s="21" t="str">
        <f>сад!B27</f>
        <v>Рис припущенный с овощами</v>
      </c>
      <c r="C27" s="20" t="s">
        <v>18</v>
      </c>
      <c r="D27" s="20" t="s">
        <v>49</v>
      </c>
      <c r="F27" s="21" t="str">
        <f t="shared" si="6"/>
        <v>Рис припущенный с овощами</v>
      </c>
      <c r="G27" s="20" t="str">
        <f t="shared" si="8"/>
        <v>120</v>
      </c>
      <c r="H27" s="20" t="str">
        <f t="shared" si="7"/>
        <v>117,6</v>
      </c>
    </row>
    <row r="28" spans="2:8">
      <c r="B28" s="21" t="str">
        <f>сад!B28</f>
        <v>Компот из кураги</v>
      </c>
      <c r="C28" s="20" t="s">
        <v>10</v>
      </c>
      <c r="D28" s="20" t="s">
        <v>50</v>
      </c>
      <c r="F28" s="21" t="str">
        <f t="shared" si="6"/>
        <v>Компот из кураги</v>
      </c>
      <c r="G28" s="20" t="str">
        <f t="shared" si="8"/>
        <v>180</v>
      </c>
      <c r="H28" s="20" t="str">
        <f t="shared" si="7"/>
        <v>101,7</v>
      </c>
    </row>
    <row r="29" spans="2:8">
      <c r="B29" s="21" t="str">
        <f>сад!B29</f>
        <v>Хлеб пшеничный/ржаной витаминизированный</v>
      </c>
      <c r="C29" s="20" t="s">
        <v>40</v>
      </c>
      <c r="D29" s="20" t="s">
        <v>25</v>
      </c>
      <c r="F29" s="21" t="str">
        <f t="shared" si="6"/>
        <v>Хлеб пшеничный/ржаной витаминизированный</v>
      </c>
      <c r="G29" s="20" t="str">
        <f t="shared" si="8"/>
        <v>30/30</v>
      </c>
      <c r="H29" s="20" t="str">
        <f t="shared" si="7"/>
        <v>102,85</v>
      </c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1"/>
      <c r="C31" s="22"/>
      <c r="D31" s="22"/>
      <c r="F31" s="21"/>
      <c r="G31" s="20"/>
      <c r="H31" s="20"/>
    </row>
    <row r="32" spans="2:8">
      <c r="B32" s="23" t="str">
        <f>сад!B32</f>
        <v>Полдник</v>
      </c>
      <c r="C32" s="21"/>
      <c r="D32" s="21"/>
      <c r="F32" s="23" t="str">
        <f t="shared" si="6"/>
        <v>Полдник</v>
      </c>
      <c r="G32" s="20"/>
      <c r="H32" s="20"/>
    </row>
    <row r="33" spans="2:8">
      <c r="B33" s="21" t="str">
        <f>сад!B33</f>
        <v>Булочка "Домашняя"</v>
      </c>
      <c r="C33" s="20" t="s">
        <v>12</v>
      </c>
      <c r="D33" s="20" t="s">
        <v>43</v>
      </c>
      <c r="F33" s="21" t="str">
        <f t="shared" si="6"/>
        <v>Булочка "Домашняя"</v>
      </c>
      <c r="G33" s="20" t="str">
        <f t="shared" si="8"/>
        <v>50</v>
      </c>
      <c r="H33" s="20" t="str">
        <f t="shared" si="7"/>
        <v>179</v>
      </c>
    </row>
    <row r="34" spans="2:8">
      <c r="B34" s="21" t="str">
        <f>сад!B34</f>
        <v>Молоко кипяченое</v>
      </c>
      <c r="C34" s="20" t="s">
        <v>10</v>
      </c>
      <c r="D34" s="20" t="s">
        <v>50</v>
      </c>
      <c r="F34" s="21" t="str">
        <f t="shared" si="6"/>
        <v>Молоко кипяченое</v>
      </c>
      <c r="G34" s="20" t="str">
        <f t="shared" si="8"/>
        <v>180</v>
      </c>
      <c r="H34" s="20" t="str">
        <f t="shared" si="7"/>
        <v>101,7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2020-12-29T10:27:00Z</cp:lastPrinted>
  <dcterms:created xsi:type="dcterms:W3CDTF">1996-10-08T23:32:33Z</dcterms:created>
  <dcterms:modified xsi:type="dcterms:W3CDTF">2021-10-20T06:44:31Z</dcterms:modified>
</cp:coreProperties>
</file>