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сад!$A$1:$H$37</definedName>
  </definedNames>
  <calcPr calcId="124519"/>
</workbook>
</file>

<file path=xl/calcChain.xml><?xml version="1.0" encoding="utf-8"?>
<calcChain xmlns="http://schemas.openxmlformats.org/spreadsheetml/2006/main">
  <c r="G35" i="18"/>
  <c r="H35"/>
  <c r="B35"/>
  <c r="F35" s="1"/>
  <c r="F35" i="17"/>
  <c r="G35"/>
  <c r="H35"/>
  <c r="C7" i="18"/>
  <c r="G7" s="1"/>
  <c r="G7" i="17"/>
  <c r="G34"/>
  <c r="G33"/>
  <c r="G29"/>
  <c r="G28"/>
  <c r="G27"/>
  <c r="G26"/>
  <c r="G25"/>
  <c r="G24"/>
  <c r="G20"/>
  <c r="G14"/>
  <c r="G13"/>
  <c r="G12"/>
  <c r="G34" i="18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29"/>
  <c r="H33"/>
  <c r="H34"/>
  <c r="F13"/>
  <c r="F14"/>
  <c r="F19"/>
  <c r="F20"/>
  <c r="F23"/>
  <c r="F24"/>
  <c r="F25"/>
  <c r="F26"/>
  <c r="F27"/>
  <c r="F28"/>
  <c r="F29"/>
  <c r="F32"/>
  <c r="F33"/>
  <c r="F34"/>
  <c r="H12"/>
  <c r="F12"/>
</calcChain>
</file>

<file path=xl/sharedStrings.xml><?xml version="1.0" encoding="utf-8"?>
<sst xmlns="http://schemas.openxmlformats.org/spreadsheetml/2006/main" count="102" uniqueCount="56">
  <si>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</si>
  <si>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</si>
  <si>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</si>
  <si>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</si>
  <si>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</si>
  <si>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</si>
  <si>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</si>
  <si>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</si>
  <si>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</si>
  <si>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Бутерброд с маслом</t>
  </si>
  <si>
    <t>10/30</t>
  </si>
  <si>
    <t>160</t>
  </si>
  <si>
    <t xml:space="preserve">Сок фруктовый </t>
  </si>
  <si>
    <t>150</t>
  </si>
  <si>
    <t>200</t>
  </si>
  <si>
    <t>180</t>
  </si>
  <si>
    <t>20/30</t>
  </si>
  <si>
    <t>Выход блюда,г</t>
  </si>
  <si>
    <t>20/20</t>
  </si>
  <si>
    <t>120</t>
  </si>
  <si>
    <t>30</t>
  </si>
  <si>
    <t>140</t>
  </si>
  <si>
    <t>Выход блюда</t>
  </si>
  <si>
    <t xml:space="preserve">Биточки мясные </t>
  </si>
  <si>
    <t>70</t>
  </si>
  <si>
    <t>Хлеб пшеничный/ржаной витаминизированный</t>
  </si>
  <si>
    <t>20</t>
  </si>
  <si>
    <t>60</t>
  </si>
  <si>
    <t>Калорийность блюд</t>
  </si>
  <si>
    <t>154</t>
  </si>
  <si>
    <t>136</t>
  </si>
  <si>
    <t>132</t>
  </si>
  <si>
    <t>102,85</t>
  </si>
  <si>
    <t>83,57</t>
  </si>
  <si>
    <t>Каша манная молочная жидкая с/м</t>
  </si>
  <si>
    <t>Чай с сахаром</t>
  </si>
  <si>
    <t>141,8</t>
  </si>
  <si>
    <t>124,08</t>
  </si>
  <si>
    <t>52,2</t>
  </si>
  <si>
    <t>Суп-лапша</t>
  </si>
  <si>
    <t>Греча рассыпчатая</t>
  </si>
  <si>
    <t>Яйцо отварное</t>
  </si>
  <si>
    <t>40</t>
  </si>
  <si>
    <t>Пирожок печеный с повидлом</t>
  </si>
  <si>
    <t>63</t>
  </si>
  <si>
    <t>3,3</t>
  </si>
  <si>
    <t>79,16</t>
  </si>
  <si>
    <t>227,01</t>
  </si>
  <si>
    <t>199,5</t>
  </si>
  <si>
    <t>Огурец соленый (подгарнировка)</t>
  </si>
  <si>
    <t>2,2</t>
  </si>
  <si>
    <t>65,97</t>
  </si>
  <si>
    <t>181,6</t>
  </si>
  <si>
    <t>133</t>
  </si>
  <si>
    <t>Утверждаю: Заведующий МАДОУ</t>
  </si>
  <si>
    <t>62,5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</si>
</sst>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/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5" fontId="7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/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D21" sqref="D21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.140625" style="11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4" t="s">
        <v>54</v>
      </c>
      <c r="C2" s="34"/>
      <c r="D2" s="35"/>
      <c r="F2" s="34" t="s">
        <v>54</v>
      </c>
      <c r="G2" s="34"/>
      <c r="H2" s="35"/>
    </row>
    <row r="3" spans="2:8">
      <c r="B3" s="8"/>
      <c r="C3" s="11" t="s">
        <v>4</v>
      </c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2">
        <v>44501</v>
      </c>
      <c r="D7" s="42"/>
      <c r="F7" s="4"/>
      <c r="G7" s="42">
        <f>C7</f>
        <v>44501</v>
      </c>
      <c r="H7" s="42"/>
    </row>
    <row r="8" spans="2:8" ht="20.25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>
      <c r="B9" s="38" t="s">
        <v>0</v>
      </c>
      <c r="C9" s="40" t="s">
        <v>17</v>
      </c>
      <c r="D9" s="40" t="s">
        <v>17</v>
      </c>
      <c r="F9" s="38" t="s">
        <v>0</v>
      </c>
      <c r="G9" s="40" t="s">
        <v>17</v>
      </c>
      <c r="H9" s="40" t="s">
        <v>28</v>
      </c>
    </row>
    <row r="10" spans="2:8" ht="37.5" customHeight="1">
      <c r="B10" s="39"/>
      <c r="C10" s="41"/>
      <c r="D10" s="41"/>
      <c r="F10" s="39"/>
      <c r="G10" s="41"/>
      <c r="H10" s="41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34</v>
      </c>
      <c r="C12" s="10" t="s">
        <v>11</v>
      </c>
      <c r="D12" s="10" t="s">
        <v>36</v>
      </c>
      <c r="F12" s="5" t="str">
        <f>B12</f>
        <v>Каша манная молочная жидкая с/м</v>
      </c>
      <c r="G12" s="10" t="str">
        <f>C12</f>
        <v>160</v>
      </c>
      <c r="H12" s="10" t="str">
        <f>D12</f>
        <v>141,8</v>
      </c>
    </row>
    <row r="13" spans="2:8">
      <c r="B13" s="5" t="s">
        <v>9</v>
      </c>
      <c r="C13" s="10" t="s">
        <v>10</v>
      </c>
      <c r="D13" s="10" t="s">
        <v>30</v>
      </c>
      <c r="F13" s="5" t="str">
        <f t="shared" ref="F13:F34" si="0">B13</f>
        <v>Бутерброд с маслом</v>
      </c>
      <c r="G13" s="10" t="str">
        <f t="shared" ref="G13:H34" si="1">C13</f>
        <v>10/30</v>
      </c>
      <c r="H13" s="10" t="str">
        <f t="shared" si="1"/>
        <v>136</v>
      </c>
    </row>
    <row r="14" spans="2:8">
      <c r="B14" s="5" t="s">
        <v>35</v>
      </c>
      <c r="C14" s="10" t="s">
        <v>14</v>
      </c>
      <c r="D14" s="10" t="s">
        <v>55</v>
      </c>
      <c r="F14" s="5" t="str">
        <f t="shared" si="0"/>
        <v>Чай с сахаром</v>
      </c>
      <c r="G14" s="10" t="str">
        <f t="shared" si="1"/>
        <v>200</v>
      </c>
      <c r="H14" s="10" t="str">
        <f t="shared" si="1"/>
        <v>62,5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12</v>
      </c>
      <c r="C20" s="10" t="s">
        <v>14</v>
      </c>
      <c r="D20" s="10" t="s">
        <v>44</v>
      </c>
      <c r="F20" s="5" t="str">
        <f t="shared" si="0"/>
        <v xml:space="preserve">Сок фруктовый </v>
      </c>
      <c r="G20" s="10" t="str">
        <f t="shared" si="1"/>
        <v>200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30" t="s">
        <v>49</v>
      </c>
      <c r="C24" s="10" t="s">
        <v>20</v>
      </c>
      <c r="D24" s="10" t="s">
        <v>45</v>
      </c>
      <c r="F24" s="5" t="str">
        <f t="shared" si="0"/>
        <v>Огурец соленый (подгарнировка)</v>
      </c>
      <c r="G24" s="10" t="str">
        <f t="shared" si="1"/>
        <v>30</v>
      </c>
      <c r="H24" s="10" t="str">
        <f t="shared" si="1"/>
        <v>3,3</v>
      </c>
    </row>
    <row r="25" spans="2:8">
      <c r="B25" s="5" t="s">
        <v>39</v>
      </c>
      <c r="C25" s="10" t="s">
        <v>15</v>
      </c>
      <c r="D25" s="10" t="s">
        <v>46</v>
      </c>
      <c r="F25" s="5" t="str">
        <f t="shared" si="0"/>
        <v>Суп-лапша</v>
      </c>
      <c r="G25" s="10" t="str">
        <f t="shared" si="1"/>
        <v>180</v>
      </c>
      <c r="H25" s="10" t="str">
        <f t="shared" si="1"/>
        <v>79,16</v>
      </c>
    </row>
    <row r="26" spans="2:8">
      <c r="B26" s="5" t="s">
        <v>23</v>
      </c>
      <c r="C26" s="10" t="s">
        <v>24</v>
      </c>
      <c r="D26" s="10" t="s">
        <v>29</v>
      </c>
      <c r="F26" s="5" t="str">
        <f t="shared" si="0"/>
        <v xml:space="preserve">Биточки мясные </v>
      </c>
      <c r="G26" s="10" t="str">
        <f t="shared" si="1"/>
        <v>70</v>
      </c>
      <c r="H26" s="10" t="str">
        <f t="shared" si="1"/>
        <v>154</v>
      </c>
    </row>
    <row r="27" spans="2:8">
      <c r="B27" s="5" t="s">
        <v>40</v>
      </c>
      <c r="C27" s="10" t="s">
        <v>13</v>
      </c>
      <c r="D27" s="10" t="s">
        <v>47</v>
      </c>
      <c r="F27" s="5" t="str">
        <f t="shared" si="0"/>
        <v>Греча рассыпчатая</v>
      </c>
      <c r="G27" s="10" t="str">
        <f t="shared" si="1"/>
        <v>150</v>
      </c>
      <c r="H27" s="10" t="str">
        <f t="shared" si="1"/>
        <v>227,01</v>
      </c>
    </row>
    <row r="28" spans="2:8">
      <c r="B28" s="5" t="s">
        <v>35</v>
      </c>
      <c r="C28" s="10" t="s">
        <v>14</v>
      </c>
      <c r="D28" s="10" t="s">
        <v>55</v>
      </c>
      <c r="F28" s="5" t="str">
        <f t="shared" si="0"/>
        <v>Чай с сахаром</v>
      </c>
      <c r="G28" s="10" t="str">
        <f t="shared" si="1"/>
        <v>200</v>
      </c>
      <c r="H28" s="10" t="str">
        <f t="shared" si="1"/>
        <v>62,5</v>
      </c>
    </row>
    <row r="29" spans="2:8">
      <c r="B29" s="5" t="s">
        <v>25</v>
      </c>
      <c r="C29" s="10" t="s">
        <v>16</v>
      </c>
      <c r="D29" s="10" t="s">
        <v>32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41</v>
      </c>
      <c r="C33" s="10" t="s">
        <v>42</v>
      </c>
      <c r="D33" s="10" t="s">
        <v>44</v>
      </c>
      <c r="F33" s="5" t="str">
        <f t="shared" si="0"/>
        <v>Яйцо отварное</v>
      </c>
      <c r="G33" s="10" t="str">
        <f t="shared" si="1"/>
        <v>40</v>
      </c>
      <c r="H33" s="10" t="str">
        <f t="shared" si="1"/>
        <v>63</v>
      </c>
    </row>
    <row r="34" spans="2:8">
      <c r="B34" s="5" t="s">
        <v>35</v>
      </c>
      <c r="C34" s="10" t="s">
        <v>14</v>
      </c>
      <c r="D34" s="10" t="s">
        <v>55</v>
      </c>
      <c r="F34" s="5" t="str">
        <f t="shared" si="0"/>
        <v>Чай с сахаром</v>
      </c>
      <c r="G34" s="10" t="str">
        <f t="shared" si="1"/>
        <v>200</v>
      </c>
      <c r="H34" s="10" t="str">
        <f t="shared" si="1"/>
        <v>62,5</v>
      </c>
    </row>
    <row r="35" spans="2:8">
      <c r="B35" s="5" t="s">
        <v>43</v>
      </c>
      <c r="C35" s="31">
        <v>75</v>
      </c>
      <c r="D35" s="10" t="s">
        <v>48</v>
      </c>
      <c r="F35" s="5" t="str">
        <f t="shared" ref="F35" si="2">B35</f>
        <v>Пирожок печеный с повидлом</v>
      </c>
      <c r="G35" s="10">
        <f t="shared" ref="G35" si="3">C35</f>
        <v>75</v>
      </c>
      <c r="H35" s="10" t="str">
        <f t="shared" ref="H35" si="4">D35</f>
        <v>199,5</v>
      </c>
    </row>
    <row r="36" spans="2:8" ht="11.25" customHeight="1">
      <c r="B36" s="3"/>
      <c r="C36" s="3"/>
      <c r="F36" s="3"/>
      <c r="G36" s="3"/>
      <c r="H36" s="11"/>
    </row>
    <row r="37" spans="2:8">
      <c r="B37" s="2" t="s">
        <v>2</v>
      </c>
      <c r="C37" s="2"/>
      <c r="F37" s="2" t="s">
        <v>2</v>
      </c>
      <c r="G37" s="2"/>
      <c r="H37" s="11"/>
    </row>
    <row r="38" spans="2:8">
      <c r="B38" s="2"/>
      <c r="C38" s="2"/>
      <c r="F38" s="2"/>
      <c r="G38" s="2"/>
      <c r="H38" s="11"/>
    </row>
    <row r="39" spans="2:8">
      <c r="B39" s="2"/>
      <c r="C39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D21" sqref="D21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85546875" style="16"/>
    <col min="6" max="6" width="80.5703125" style="16" customWidth="1"/>
    <col min="7" max="7" width="12.4257812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34" t="s">
        <v>54</v>
      </c>
      <c r="C2" s="34"/>
      <c r="D2" s="35"/>
      <c r="F2" s="34" t="s">
        <v>54</v>
      </c>
      <c r="G2" s="34"/>
      <c r="H2" s="35"/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9">
        <f>сад!C7</f>
        <v>44501</v>
      </c>
      <c r="D7" s="49"/>
      <c r="F7" s="24"/>
      <c r="G7" s="49">
        <f>C7</f>
        <v>44501</v>
      </c>
      <c r="H7" s="49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5" t="s">
        <v>0</v>
      </c>
      <c r="C9" s="47" t="s">
        <v>22</v>
      </c>
      <c r="D9" s="47" t="s">
        <v>28</v>
      </c>
      <c r="F9" s="45" t="s">
        <v>0</v>
      </c>
      <c r="G9" s="47" t="s">
        <v>22</v>
      </c>
      <c r="H9" s="47" t="s">
        <v>28</v>
      </c>
    </row>
    <row r="10" spans="2:8" ht="37.5" customHeight="1">
      <c r="B10" s="46"/>
      <c r="C10" s="48"/>
      <c r="D10" s="48"/>
      <c r="F10" s="46"/>
      <c r="G10" s="48"/>
      <c r="H10" s="48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манная молочная жидкая с/м</v>
      </c>
      <c r="C12" s="20" t="s">
        <v>21</v>
      </c>
      <c r="D12" s="20" t="s">
        <v>37</v>
      </c>
      <c r="F12" s="21" t="str">
        <f>B12</f>
        <v>Каша манная молочная жидкая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Бутерброд с маслом</v>
      </c>
      <c r="C13" s="20" t="s">
        <v>10</v>
      </c>
      <c r="D13" s="20" t="s">
        <v>30</v>
      </c>
      <c r="F13" s="21" t="str">
        <f t="shared" ref="F13:F34" si="0">B13</f>
        <v>Бутерброд с маслом</v>
      </c>
      <c r="G13" s="20" t="str">
        <f t="shared" ref="G13:H34" si="1">C13</f>
        <v>10/30</v>
      </c>
      <c r="H13" s="20" t="str">
        <f t="shared" si="1"/>
        <v>136</v>
      </c>
    </row>
    <row r="14" spans="2:8">
      <c r="B14" s="21" t="str">
        <f>сад!B14</f>
        <v>Чай с сахаром</v>
      </c>
      <c r="C14" s="20" t="s">
        <v>15</v>
      </c>
      <c r="D14" s="20" t="s">
        <v>38</v>
      </c>
      <c r="F14" s="21" t="str">
        <f t="shared" si="0"/>
        <v>Чай с сахаром</v>
      </c>
      <c r="G14" s="20" t="str">
        <f t="shared" si="1"/>
        <v>180</v>
      </c>
      <c r="H14" s="20" t="str">
        <f t="shared" si="1"/>
        <v>52,2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 xml:space="preserve">Сок фруктовый </v>
      </c>
      <c r="C20" s="20" t="s">
        <v>14</v>
      </c>
      <c r="D20" s="20" t="s">
        <v>44</v>
      </c>
      <c r="F20" s="21" t="str">
        <f t="shared" si="0"/>
        <v xml:space="preserve">Сок фруктовый </v>
      </c>
      <c r="G20" s="20" t="str">
        <f t="shared" si="1"/>
        <v>200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33" t="str">
        <f>сад!B24</f>
        <v>Огурец соленый (подгарнировка)</v>
      </c>
      <c r="C24" s="20" t="s">
        <v>26</v>
      </c>
      <c r="D24" s="20" t="s">
        <v>50</v>
      </c>
      <c r="F24" s="21" t="str">
        <f t="shared" si="0"/>
        <v>Огурец соленый (подгарнировка)</v>
      </c>
      <c r="G24" s="20" t="str">
        <f t="shared" si="1"/>
        <v>20</v>
      </c>
      <c r="H24" s="20" t="str">
        <f t="shared" si="1"/>
        <v>2,2</v>
      </c>
    </row>
    <row r="25" spans="2:8">
      <c r="B25" s="21" t="str">
        <f>сад!B25</f>
        <v>Суп-лапша</v>
      </c>
      <c r="C25" s="20" t="s">
        <v>13</v>
      </c>
      <c r="D25" s="20" t="s">
        <v>51</v>
      </c>
      <c r="F25" s="21" t="str">
        <f t="shared" si="0"/>
        <v>Суп-лапша</v>
      </c>
      <c r="G25" s="20" t="str">
        <f t="shared" si="1"/>
        <v>150</v>
      </c>
      <c r="H25" s="20" t="str">
        <f t="shared" si="1"/>
        <v>65,97</v>
      </c>
    </row>
    <row r="26" spans="2:8">
      <c r="B26" s="21" t="str">
        <f>сад!B26</f>
        <v xml:space="preserve">Биточки мясные </v>
      </c>
      <c r="C26" s="20" t="s">
        <v>27</v>
      </c>
      <c r="D26" s="20" t="s">
        <v>31</v>
      </c>
      <c r="F26" s="21" t="str">
        <f t="shared" si="0"/>
        <v xml:space="preserve">Биточки мясные </v>
      </c>
      <c r="G26" s="20" t="str">
        <f t="shared" si="1"/>
        <v>60</v>
      </c>
      <c r="H26" s="20" t="str">
        <f t="shared" si="1"/>
        <v>132</v>
      </c>
    </row>
    <row r="27" spans="2:8">
      <c r="B27" s="21" t="str">
        <f>сад!B27</f>
        <v>Греча рассыпчатая</v>
      </c>
      <c r="C27" s="20" t="s">
        <v>19</v>
      </c>
      <c r="D27" s="20" t="s">
        <v>52</v>
      </c>
      <c r="F27" s="21" t="str">
        <f t="shared" si="0"/>
        <v>Греча рассыпчатая</v>
      </c>
      <c r="G27" s="20" t="str">
        <f t="shared" si="1"/>
        <v>120</v>
      </c>
      <c r="H27" s="20" t="str">
        <f t="shared" si="1"/>
        <v>181,6</v>
      </c>
    </row>
    <row r="28" spans="2:8">
      <c r="B28" s="21" t="str">
        <f>сад!B28</f>
        <v>Чай с сахаром</v>
      </c>
      <c r="C28" s="20" t="s">
        <v>15</v>
      </c>
      <c r="D28" s="20" t="s">
        <v>38</v>
      </c>
      <c r="F28" s="21" t="str">
        <f t="shared" si="0"/>
        <v>Чай с сахаром</v>
      </c>
      <c r="G28" s="20" t="str">
        <f t="shared" si="1"/>
        <v>180</v>
      </c>
      <c r="H28" s="20" t="str">
        <f t="shared" si="1"/>
        <v>52,2</v>
      </c>
    </row>
    <row r="29" spans="2:8">
      <c r="B29" s="21" t="str">
        <f>сад!B29</f>
        <v>Хлеб пшеничный/ржаной витаминизированный</v>
      </c>
      <c r="C29" s="20" t="s">
        <v>18</v>
      </c>
      <c r="D29" s="20" t="s">
        <v>33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Яйцо отварное</v>
      </c>
      <c r="C33" s="20" t="s">
        <v>42</v>
      </c>
      <c r="D33" s="20" t="s">
        <v>44</v>
      </c>
      <c r="F33" s="21" t="str">
        <f t="shared" si="0"/>
        <v>Яйцо отварное</v>
      </c>
      <c r="G33" s="20" t="str">
        <f t="shared" si="1"/>
        <v>40</v>
      </c>
      <c r="H33" s="20" t="str">
        <f t="shared" si="1"/>
        <v>63</v>
      </c>
    </row>
    <row r="34" spans="2:8">
      <c r="B34" s="21" t="str">
        <f>сад!B34</f>
        <v>Чай с сахаром</v>
      </c>
      <c r="C34" s="20" t="s">
        <v>15</v>
      </c>
      <c r="D34" s="20" t="s">
        <v>38</v>
      </c>
      <c r="F34" s="21" t="str">
        <f t="shared" si="0"/>
        <v>Чай с сахаром</v>
      </c>
      <c r="G34" s="20" t="str">
        <f t="shared" si="1"/>
        <v>180</v>
      </c>
      <c r="H34" s="20" t="str">
        <f t="shared" si="1"/>
        <v>52,2</v>
      </c>
    </row>
    <row r="35" spans="2:8">
      <c r="B35" s="21" t="str">
        <f>сад!B35</f>
        <v>Пирожок печеный с повидлом</v>
      </c>
      <c r="C35" s="32">
        <v>50</v>
      </c>
      <c r="D35" s="20" t="s">
        <v>53</v>
      </c>
      <c r="F35" s="21" t="str">
        <f t="shared" ref="F35" si="2">B35</f>
        <v>Пирожок печеный с повидлом</v>
      </c>
      <c r="G35" s="20">
        <f t="shared" ref="G35" si="3">C35</f>
        <v>50</v>
      </c>
      <c r="H35" s="20" t="str">
        <f t="shared" ref="H35" si="4">D35</f>
        <v>133</v>
      </c>
    </row>
    <row r="36" spans="2:8" ht="11.25" customHeight="1">
      <c r="B36" s="19"/>
      <c r="C36" s="19"/>
      <c r="F36" s="19"/>
      <c r="G36" s="19"/>
      <c r="H36" s="17"/>
    </row>
    <row r="37" spans="2:8">
      <c r="B37" s="18" t="s">
        <v>2</v>
      </c>
      <c r="C37" s="18"/>
      <c r="F37" s="18" t="s">
        <v>2</v>
      </c>
      <c r="G37" s="18"/>
      <c r="H37" s="17"/>
    </row>
    <row r="38" spans="2:8">
      <c r="B38" s="18"/>
      <c r="C38" s="18"/>
      <c r="F38" s="18"/>
      <c r="G38" s="18"/>
      <c r="H38" s="17"/>
    </row>
    <row r="39" spans="2:8">
      <c r="B39" s="18"/>
      <c r="C39" s="18"/>
      <c r="F39" s="18"/>
      <c r="G39" s="18"/>
      <c r="H39" s="17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2020-12-29T08:12:33Z</cp:lastPrinted>
  <dcterms:created xsi:type="dcterms:W3CDTF">1996-10-08T23:32:33Z</dcterms:created>
  <dcterms:modified xsi:type="dcterms:W3CDTF">2021-10-27T06:46:39Z</dcterms:modified>
</cp:coreProperties>
</file>