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ясли!$A$1:$H$38</definedName>
  </definedNames>
  <calcPr calcId="124519"/>
</workbook>
</file>

<file path=xl/calcChain.xml><?xml version="1.0" encoding="utf-8"?>
<calcChain xmlns="http://schemas.openxmlformats.org/spreadsheetml/2006/main">
  <c r="G34" i="18"/>
  <c r="H34"/>
  <c r="B34"/>
  <c r="F34" s="1"/>
  <c r="F34" i="17"/>
  <c r="G34"/>
  <c r="H34"/>
  <c r="C7" i="18"/>
  <c r="G7" s="1"/>
  <c r="G7" i="17"/>
  <c r="G33"/>
  <c r="G32"/>
  <c r="G28"/>
  <c r="G27"/>
  <c r="G26"/>
  <c r="G25"/>
  <c r="G24"/>
  <c r="G20"/>
  <c r="G14"/>
  <c r="G13"/>
  <c r="G12"/>
  <c r="G33" i="18"/>
  <c r="G32"/>
  <c r="G28"/>
  <c r="G27"/>
  <c r="G26"/>
  <c r="G25"/>
  <c r="G24"/>
  <c r="G20"/>
  <c r="G14"/>
  <c r="G13"/>
  <c r="G12"/>
  <c r="H13"/>
  <c r="H14"/>
  <c r="H20"/>
  <c r="H24"/>
  <c r="H25"/>
  <c r="H26"/>
  <c r="H27"/>
  <c r="H28"/>
  <c r="H32"/>
  <c r="H33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13" i="17"/>
  <c r="H14"/>
  <c r="H20"/>
  <c r="H24"/>
  <c r="H25"/>
  <c r="H26"/>
  <c r="H27"/>
  <c r="H28"/>
  <c r="H32"/>
  <c r="H33"/>
  <c r="F13"/>
  <c r="F14"/>
  <c r="F19"/>
  <c r="F20"/>
  <c r="F23"/>
  <c r="F24"/>
  <c r="F25"/>
  <c r="F26"/>
  <c r="F27"/>
  <c r="F28"/>
  <c r="F31"/>
  <c r="F32"/>
  <c r="F33"/>
  <c r="H12"/>
  <c r="F12"/>
</calcChain>
</file>

<file path=xl/sharedStrings.xml><?xml version="1.0" encoding="utf-8"?>
<sst xmlns="http://schemas.openxmlformats.org/spreadsheetml/2006/main" count="97" uniqueCount="50">
  <si>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</si>
  <si>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</si>
  <si>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</si>
  <si>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</si>
  <si>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</si>
  <si>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</si>
  <si>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</si>
  <si>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</si>
  <si>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</si>
  <si>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</si>
  <si>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</si>
  <si>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</si>
  <si>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160</t>
  </si>
  <si>
    <t>200</t>
  </si>
  <si>
    <t>20/30</t>
  </si>
  <si>
    <t>Выход блюда,г</t>
  </si>
  <si>
    <t>20/20</t>
  </si>
  <si>
    <t>30</t>
  </si>
  <si>
    <t>Выход блюда</t>
  </si>
  <si>
    <t>Хлеб пшеничный/ржаной витаминизированный</t>
  </si>
  <si>
    <t>Калорийность блюд</t>
  </si>
  <si>
    <t>63</t>
  </si>
  <si>
    <t>102,85</t>
  </si>
  <si>
    <t>83,57</t>
  </si>
  <si>
    <t>140</t>
  </si>
  <si>
    <t>Бутерброд с маслом</t>
  </si>
  <si>
    <t>Чай с сахаром</t>
  </si>
  <si>
    <t>20</t>
  </si>
  <si>
    <t>167,76</t>
  </si>
  <si>
    <t>Каша пшеничная молочная жидкая с/м</t>
  </si>
  <si>
    <t>136</t>
  </si>
  <si>
    <t>269,6</t>
  </si>
  <si>
    <t>52,2</t>
  </si>
  <si>
    <t>146,79</t>
  </si>
  <si>
    <t>242,64</t>
  </si>
  <si>
    <t>Сок фруктовый</t>
  </si>
  <si>
    <t>Огурец соленый (подгарнировка)</t>
  </si>
  <si>
    <t>Щи из свежей капусты с крупой и сметаной</t>
  </si>
  <si>
    <t>Плов из говядины</t>
  </si>
  <si>
    <t>Яйцо отварное</t>
  </si>
  <si>
    <t>Булочка "Дорожная"</t>
  </si>
  <si>
    <t>40</t>
  </si>
  <si>
    <t>62,5</t>
  </si>
  <si>
    <t>3,3</t>
  </si>
  <si>
    <t>97,6</t>
  </si>
  <si>
    <t>275,8</t>
  </si>
  <si>
    <t>2,2</t>
  </si>
  <si>
    <t>81,33</t>
  </si>
  <si>
    <t>197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</si>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</sst>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F16" sqref="F1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2" t="s">
        <v>49</v>
      </c>
      <c r="C2" s="32"/>
      <c r="D2" s="32"/>
      <c r="F2" s="32" t="s">
        <v>49</v>
      </c>
      <c r="G2" s="32"/>
      <c r="H2" s="32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9">
        <v>44503</v>
      </c>
      <c r="D7" s="39"/>
      <c r="F7" s="4"/>
      <c r="G7" s="39">
        <f>C7</f>
        <v>44503</v>
      </c>
      <c r="H7" s="39"/>
    </row>
    <row r="8" spans="2:8" ht="20.25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>
      <c r="B9" s="35" t="s">
        <v>0</v>
      </c>
      <c r="C9" s="37" t="s">
        <v>15</v>
      </c>
      <c r="D9" s="37" t="s">
        <v>20</v>
      </c>
      <c r="F9" s="35" t="s">
        <v>0</v>
      </c>
      <c r="G9" s="37" t="s">
        <v>15</v>
      </c>
      <c r="H9" s="37" t="s">
        <v>20</v>
      </c>
    </row>
    <row r="10" spans="2:8" ht="37.5" customHeight="1">
      <c r="B10" s="36"/>
      <c r="C10" s="38"/>
      <c r="D10" s="38"/>
      <c r="F10" s="36"/>
      <c r="G10" s="38"/>
      <c r="H10" s="38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29</v>
      </c>
      <c r="C12" s="10" t="s">
        <v>12</v>
      </c>
      <c r="D12" s="10" t="s">
        <v>28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26</v>
      </c>
      <c r="C13" s="10" t="s">
        <v>13</v>
      </c>
      <c r="D13" s="10" t="s">
        <v>42</v>
      </c>
      <c r="F13" s="5" t="str">
        <f t="shared" ref="F13:F33" si="0">B13</f>
        <v>Чай с сахаром</v>
      </c>
      <c r="G13" s="10" t="str">
        <f t="shared" ref="G13:H33" si="1">C13</f>
        <v>200</v>
      </c>
      <c r="H13" s="10" t="str">
        <f t="shared" si="1"/>
        <v>62,5</v>
      </c>
    </row>
    <row r="14" spans="2:8">
      <c r="B14" s="5" t="s">
        <v>25</v>
      </c>
      <c r="C14" s="10" t="s">
        <v>11</v>
      </c>
      <c r="D14" s="10" t="s">
        <v>30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35</v>
      </c>
      <c r="C20" s="10" t="s">
        <v>13</v>
      </c>
      <c r="D20" s="10" t="s">
        <v>21</v>
      </c>
      <c r="F20" s="5" t="str">
        <f t="shared" si="0"/>
        <v>Сок фруктовый</v>
      </c>
      <c r="G20" s="10" t="str">
        <f t="shared" si="1"/>
        <v>200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36</v>
      </c>
      <c r="C24" s="10" t="s">
        <v>17</v>
      </c>
      <c r="D24" s="10" t="s">
        <v>43</v>
      </c>
      <c r="F24" s="5" t="str">
        <f t="shared" si="0"/>
        <v>Огурец соленый (подгарнировка)</v>
      </c>
      <c r="G24" s="10" t="str">
        <f t="shared" si="1"/>
        <v>30</v>
      </c>
      <c r="H24" s="10" t="str">
        <f t="shared" si="1"/>
        <v>3,3</v>
      </c>
    </row>
    <row r="25" spans="2:8">
      <c r="B25" s="5" t="s">
        <v>37</v>
      </c>
      <c r="C25" s="10" t="s">
        <v>10</v>
      </c>
      <c r="D25" s="10" t="s">
        <v>44</v>
      </c>
      <c r="F25" s="5" t="str">
        <f t="shared" si="0"/>
        <v>Щи из свежей капусты с крупой и сметаной</v>
      </c>
      <c r="G25" s="10" t="str">
        <f t="shared" si="1"/>
        <v>180</v>
      </c>
      <c r="H25" s="10" t="str">
        <f t="shared" si="1"/>
        <v>97,6</v>
      </c>
    </row>
    <row r="26" spans="2:8">
      <c r="B26" s="5" t="s">
        <v>38</v>
      </c>
      <c r="C26" s="10" t="s">
        <v>13</v>
      </c>
      <c r="D26" s="10" t="s">
        <v>31</v>
      </c>
      <c r="F26" s="5" t="str">
        <f t="shared" si="0"/>
        <v>Плов из говядины</v>
      </c>
      <c r="G26" s="10" t="str">
        <f t="shared" si="1"/>
        <v>200</v>
      </c>
      <c r="H26" s="10" t="str">
        <f t="shared" si="1"/>
        <v>269,6</v>
      </c>
    </row>
    <row r="27" spans="2:8">
      <c r="B27" s="5" t="s">
        <v>26</v>
      </c>
      <c r="C27" s="10" t="s">
        <v>13</v>
      </c>
      <c r="D27" s="10" t="s">
        <v>42</v>
      </c>
      <c r="F27" s="5" t="str">
        <f t="shared" si="0"/>
        <v>Чай с сахаром</v>
      </c>
      <c r="G27" s="10" t="str">
        <f t="shared" si="1"/>
        <v>200</v>
      </c>
      <c r="H27" s="10" t="str">
        <f t="shared" si="1"/>
        <v>62,5</v>
      </c>
    </row>
    <row r="28" spans="2:8">
      <c r="B28" s="5" t="s">
        <v>19</v>
      </c>
      <c r="C28" s="10" t="s">
        <v>14</v>
      </c>
      <c r="D28" s="10" t="s">
        <v>22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1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 t="shared" si="0"/>
        <v>Полдник</v>
      </c>
      <c r="G31" s="10"/>
      <c r="H31" s="10"/>
    </row>
    <row r="32" spans="2:8">
      <c r="B32" s="5" t="s">
        <v>39</v>
      </c>
      <c r="C32" s="10" t="s">
        <v>41</v>
      </c>
      <c r="D32" s="10" t="s">
        <v>21</v>
      </c>
      <c r="F32" s="5" t="str">
        <f t="shared" si="0"/>
        <v>Яйцо отварное</v>
      </c>
      <c r="G32" s="10" t="str">
        <f t="shared" si="1"/>
        <v>40</v>
      </c>
      <c r="H32" s="10" t="str">
        <f t="shared" si="1"/>
        <v>63</v>
      </c>
    </row>
    <row r="33" spans="2:8">
      <c r="B33" s="5" t="s">
        <v>26</v>
      </c>
      <c r="C33" s="10" t="s">
        <v>13</v>
      </c>
      <c r="D33" s="10" t="s">
        <v>42</v>
      </c>
      <c r="F33" s="5" t="str">
        <f t="shared" si="0"/>
        <v>Чай с сахаром</v>
      </c>
      <c r="G33" s="10" t="str">
        <f t="shared" si="1"/>
        <v>200</v>
      </c>
      <c r="H33" s="10" t="str">
        <f t="shared" si="1"/>
        <v>62,5</v>
      </c>
    </row>
    <row r="34" spans="2:8">
      <c r="B34" s="5" t="s">
        <v>40</v>
      </c>
      <c r="C34" s="30">
        <v>70</v>
      </c>
      <c r="D34" s="10" t="s">
        <v>45</v>
      </c>
      <c r="F34" s="5" t="str">
        <f t="shared" ref="F34" si="2">B34</f>
        <v>Булочка "Дорожная"</v>
      </c>
      <c r="G34" s="10">
        <f t="shared" ref="G34" si="3">C34</f>
        <v>70</v>
      </c>
      <c r="H34" s="10" t="str">
        <f t="shared" ref="H34" si="4">D34</f>
        <v>275,8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F18" sqref="F18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42578125" style="16" customWidth="1"/>
    <col min="4" max="4" width="15.140625" style="17" customWidth="1"/>
    <col min="5" max="5" width="8.85546875" style="16"/>
    <col min="6" max="6" width="80.5703125" style="16" customWidth="1"/>
    <col min="7" max="7" width="12.2851562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49</v>
      </c>
      <c r="F2" s="17"/>
      <c r="G2" s="17"/>
      <c r="H2" s="9" t="s">
        <v>49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44503</v>
      </c>
      <c r="D7" s="44"/>
      <c r="F7" s="24"/>
      <c r="G7" s="44">
        <f>C7</f>
        <v>44503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18</v>
      </c>
      <c r="D9" s="45" t="s">
        <v>20</v>
      </c>
      <c r="F9" s="40" t="s">
        <v>0</v>
      </c>
      <c r="G9" s="45" t="s">
        <v>18</v>
      </c>
      <c r="H9" s="45" t="s">
        <v>20</v>
      </c>
    </row>
    <row r="10" spans="2:8" ht="37.5" customHeight="1">
      <c r="B10" s="41"/>
      <c r="C10" s="46"/>
      <c r="D10" s="46"/>
      <c r="F10" s="41"/>
      <c r="G10" s="46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24</v>
      </c>
      <c r="D12" s="20" t="s">
        <v>33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Чай с сахаром</v>
      </c>
      <c r="C13" s="20" t="s">
        <v>10</v>
      </c>
      <c r="D13" s="20" t="s">
        <v>32</v>
      </c>
      <c r="F13" s="21" t="str">
        <f t="shared" ref="F13:F33" si="0">B13</f>
        <v>Чай с сахаром</v>
      </c>
      <c r="G13" s="20" t="str">
        <f t="shared" ref="G13:H33" si="1">C13</f>
        <v>180</v>
      </c>
      <c r="H13" s="20" t="str">
        <f t="shared" si="1"/>
        <v>52,2</v>
      </c>
    </row>
    <row r="14" spans="2:8">
      <c r="B14" s="21" t="str">
        <f>сад!B14</f>
        <v>Бутерброд с маслом</v>
      </c>
      <c r="C14" s="20" t="s">
        <v>11</v>
      </c>
      <c r="D14" s="20" t="s">
        <v>30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</v>
      </c>
      <c r="C20" s="20" t="s">
        <v>13</v>
      </c>
      <c r="D20" s="20" t="s">
        <v>21</v>
      </c>
      <c r="F20" s="21" t="str">
        <f t="shared" si="0"/>
        <v>Сок фруктовый</v>
      </c>
      <c r="G20" s="20" t="str">
        <f t="shared" si="1"/>
        <v>200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Огурец соленый (подгарнировка)</v>
      </c>
      <c r="C24" s="20" t="s">
        <v>27</v>
      </c>
      <c r="D24" s="20" t="s">
        <v>46</v>
      </c>
      <c r="F24" s="21" t="str">
        <f t="shared" si="0"/>
        <v>Огурец соленый (подгарнировка)</v>
      </c>
      <c r="G24" s="20" t="str">
        <f t="shared" si="1"/>
        <v>20</v>
      </c>
      <c r="H24" s="20" t="str">
        <f t="shared" si="1"/>
        <v>2,2</v>
      </c>
    </row>
    <row r="25" spans="2:8">
      <c r="B25" s="21" t="str">
        <f>сад!B25</f>
        <v>Щи из свежей капусты с крупой и сметаной</v>
      </c>
      <c r="C25" s="20" t="s">
        <v>9</v>
      </c>
      <c r="D25" s="20" t="s">
        <v>47</v>
      </c>
      <c r="F25" s="21" t="str">
        <f t="shared" si="0"/>
        <v>Щи из свежей капусты с крупой и сметаной</v>
      </c>
      <c r="G25" s="20" t="str">
        <f t="shared" si="1"/>
        <v>150</v>
      </c>
      <c r="H25" s="20" t="str">
        <f t="shared" si="1"/>
        <v>81,33</v>
      </c>
    </row>
    <row r="26" spans="2:8">
      <c r="B26" s="21" t="str">
        <f>сад!B26</f>
        <v>Плов из говядины</v>
      </c>
      <c r="C26" s="20" t="s">
        <v>10</v>
      </c>
      <c r="D26" s="20" t="s">
        <v>34</v>
      </c>
      <c r="F26" s="21" t="str">
        <f t="shared" si="0"/>
        <v>Плов из говядины</v>
      </c>
      <c r="G26" s="20" t="str">
        <f t="shared" si="1"/>
        <v>180</v>
      </c>
      <c r="H26" s="20" t="str">
        <f t="shared" si="1"/>
        <v>242,64</v>
      </c>
    </row>
    <row r="27" spans="2:8">
      <c r="B27" s="21" t="str">
        <f>сад!B27</f>
        <v>Чай с сахаром</v>
      </c>
      <c r="C27" s="20" t="s">
        <v>10</v>
      </c>
      <c r="D27" s="20" t="s">
        <v>32</v>
      </c>
      <c r="F27" s="21" t="str">
        <f t="shared" si="0"/>
        <v>Чай с сахаром</v>
      </c>
      <c r="G27" s="20" t="str">
        <f t="shared" si="1"/>
        <v>180</v>
      </c>
      <c r="H27" s="20" t="str">
        <f t="shared" si="1"/>
        <v>52,2</v>
      </c>
    </row>
    <row r="28" spans="2:8">
      <c r="B28" s="21" t="str">
        <f>сад!B28</f>
        <v>Хлеб пшеничный/ржаной витаминизированный</v>
      </c>
      <c r="C28" s="20" t="s">
        <v>16</v>
      </c>
      <c r="D28" s="20" t="s">
        <v>23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1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2"/>
      <c r="F31" s="23" t="str">
        <f t="shared" si="0"/>
        <v>Полдник</v>
      </c>
      <c r="G31" s="20"/>
      <c r="H31" s="20"/>
    </row>
    <row r="32" spans="2:8">
      <c r="B32" s="21" t="str">
        <f>сад!B32</f>
        <v>Яйцо отварное</v>
      </c>
      <c r="C32" s="20" t="s">
        <v>41</v>
      </c>
      <c r="D32" s="20" t="s">
        <v>21</v>
      </c>
      <c r="F32" s="21" t="str">
        <f t="shared" si="0"/>
        <v>Яйцо отварное</v>
      </c>
      <c r="G32" s="20" t="str">
        <f t="shared" si="1"/>
        <v>40</v>
      </c>
      <c r="H32" s="20" t="str">
        <f t="shared" si="1"/>
        <v>63</v>
      </c>
    </row>
    <row r="33" spans="2:8">
      <c r="B33" s="21" t="str">
        <f>сад!B33</f>
        <v>Чай с сахаром</v>
      </c>
      <c r="C33" s="20" t="s">
        <v>10</v>
      </c>
      <c r="D33" s="20" t="s">
        <v>32</v>
      </c>
      <c r="F33" s="21" t="str">
        <f t="shared" si="0"/>
        <v>Чай с сахаром</v>
      </c>
      <c r="G33" s="20" t="str">
        <f t="shared" si="1"/>
        <v>180</v>
      </c>
      <c r="H33" s="20" t="str">
        <f t="shared" si="1"/>
        <v>52,2</v>
      </c>
    </row>
    <row r="34" spans="2:8">
      <c r="B34" s="21" t="str">
        <f>сад!B34</f>
        <v>Булочка "Дорожная"</v>
      </c>
      <c r="C34" s="31">
        <v>50</v>
      </c>
      <c r="D34" s="20" t="s">
        <v>48</v>
      </c>
      <c r="F34" s="21" t="str">
        <f t="shared" ref="F34" si="2">B34</f>
        <v>Булочка "Дорожная"</v>
      </c>
      <c r="G34" s="20">
        <f t="shared" ref="G34" si="3">C34</f>
        <v>50</v>
      </c>
      <c r="H34" s="20" t="str">
        <f t="shared" ref="H34" si="4">D34</f>
        <v>197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  <row r="41" spans="2:8"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2020-12-29T08:22:50Z</cp:lastPrinted>
  <dcterms:created xsi:type="dcterms:W3CDTF">1996-10-08T23:32:33Z</dcterms:created>
  <dcterms:modified xsi:type="dcterms:W3CDTF">2021-10-28T03:31:56Z</dcterms:modified>
</cp:coreProperties>
</file>