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F15" i="17"/>
  <c r="G15"/>
  <c r="H15"/>
  <c r="F15" i="18"/>
  <c r="G15"/>
  <c r="H15"/>
  <c r="B15"/>
  <c r="C7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<sst xmlns="http://schemas.openxmlformats.org/spreadsheetml/2006/main" count="104" uniqueCount="56">
  <si>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</si>
  <si>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</si>
  <si>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</si>
  <si>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</si>
  <si>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</si>
  <si>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</si>
  <si>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</si>
  <si>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</si>
  <si>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</si>
  <si>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10/30</t>
  </si>
  <si>
    <t>160</t>
  </si>
  <si>
    <t xml:space="preserve">Сок фруктовый </t>
  </si>
  <si>
    <t>150</t>
  </si>
  <si>
    <t xml:space="preserve">Макаронные изделия отварные </t>
  </si>
  <si>
    <t>50</t>
  </si>
  <si>
    <t>Пирожок печеный с повидлом</t>
  </si>
  <si>
    <t>200</t>
  </si>
  <si>
    <t>180</t>
  </si>
  <si>
    <t>120</t>
  </si>
  <si>
    <t>30</t>
  </si>
  <si>
    <t>140</t>
  </si>
  <si>
    <t>Хлеб пшеничный/ржаной витаминизированный</t>
  </si>
  <si>
    <t>Калорийность блюд</t>
  </si>
  <si>
    <t>248,2</t>
  </si>
  <si>
    <t>217,18</t>
  </si>
  <si>
    <t>136,8</t>
  </si>
  <si>
    <t>171</t>
  </si>
  <si>
    <t>113</t>
  </si>
  <si>
    <t>102,85</t>
  </si>
  <si>
    <t>Каша "Дружба" (рис/пшено) молочная жидкая с/м</t>
  </si>
  <si>
    <t>133</t>
  </si>
  <si>
    <t>63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</si>
  <si>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</si>
  <si>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</si>
  <si>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</si>
  <si>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сыром</t>
  </si>
  <si>
    <t>75</t>
  </si>
  <si>
    <t>Какао на молоке</t>
  </si>
  <si>
    <t>118</t>
  </si>
  <si>
    <t>Хлеб пшеничный витаминизированный</t>
  </si>
  <si>
    <t>54,04</t>
  </si>
  <si>
    <t>70/30</t>
  </si>
  <si>
    <t>246</t>
  </si>
  <si>
    <t>Компот из кураги</t>
  </si>
  <si>
    <t>30/30</t>
  </si>
  <si>
    <t>Чай с сахаром</t>
  </si>
  <si>
    <t>106,2</t>
  </si>
  <si>
    <t>32,42</t>
  </si>
  <si>
    <t>60/20</t>
  </si>
  <si>
    <t>201</t>
  </si>
  <si>
    <t>101,7</t>
  </si>
  <si>
    <t>Тефтели мясные с соусом сметана с томатом</t>
  </si>
  <si>
    <t>Салат из свежей капусты с  м/р</t>
  </si>
  <si>
    <t>Суп-пюре гороховый с гренками</t>
  </si>
  <si>
    <t>92,09</t>
  </si>
  <si>
    <t>76,74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</si>
</sst>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/>
    <xf numFmtId="0" fontId="1" fillId="0" borderId="1" xfId="1" applyFont="1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C26" sqref="C2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3.14062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4" t="s">
        <v>34</v>
      </c>
      <c r="C2" s="34"/>
      <c r="D2" s="35"/>
      <c r="F2" s="34" t="s">
        <v>34</v>
      </c>
      <c r="G2" s="34"/>
      <c r="H2" s="35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2">
        <v>44508</v>
      </c>
      <c r="D7" s="42"/>
      <c r="F7" s="4"/>
      <c r="G7" s="42">
        <f>C7</f>
        <v>44508</v>
      </c>
      <c r="H7" s="42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8" t="s">
        <v>0</v>
      </c>
      <c r="C9" s="40" t="s">
        <v>32</v>
      </c>
      <c r="D9" s="40" t="s">
        <v>22</v>
      </c>
      <c r="F9" s="38" t="s">
        <v>0</v>
      </c>
      <c r="G9" s="40" t="s">
        <v>32</v>
      </c>
      <c r="H9" s="40" t="s">
        <v>22</v>
      </c>
    </row>
    <row r="10" spans="2:8" ht="37.5" customHeight="1">
      <c r="B10" s="39"/>
      <c r="C10" s="41"/>
      <c r="D10" s="41"/>
      <c r="F10" s="39"/>
      <c r="G10" s="41"/>
      <c r="H10" s="41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29</v>
      </c>
      <c r="C12" s="10" t="s">
        <v>10</v>
      </c>
      <c r="D12" s="10" t="s">
        <v>23</v>
      </c>
      <c r="F12" s="5" t="str">
        <f>B12</f>
        <v>Каша "Дружба" (рис/пшено) молочная жидкая с/м</v>
      </c>
      <c r="G12" s="10" t="str">
        <f>C12</f>
        <v>160</v>
      </c>
      <c r="H12" s="10" t="str">
        <f>D12</f>
        <v>248,2</v>
      </c>
    </row>
    <row r="13" spans="2:8">
      <c r="B13" s="5" t="s">
        <v>35</v>
      </c>
      <c r="C13" s="10" t="s">
        <v>9</v>
      </c>
      <c r="D13" s="10" t="s">
        <v>36</v>
      </c>
      <c r="F13" s="5" t="str">
        <f t="shared" ref="F13:F34" si="0">B13</f>
        <v>Бутерброд с сыром</v>
      </c>
      <c r="G13" s="10" t="str">
        <f t="shared" ref="G13:H34" si="1">C13</f>
        <v>10/30</v>
      </c>
      <c r="H13" s="10" t="str">
        <f t="shared" si="1"/>
        <v>75</v>
      </c>
    </row>
    <row r="14" spans="2:8">
      <c r="B14" s="5" t="s">
        <v>37</v>
      </c>
      <c r="C14" s="10" t="s">
        <v>16</v>
      </c>
      <c r="D14" s="10" t="s">
        <v>38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1"/>
        <v>118</v>
      </c>
    </row>
    <row r="15" spans="2:8">
      <c r="B15" s="5" t="s">
        <v>39</v>
      </c>
      <c r="C15" s="10" t="s">
        <v>19</v>
      </c>
      <c r="D15" s="10" t="s">
        <v>14</v>
      </c>
      <c r="F15" s="5" t="str">
        <f t="shared" ref="F15" si="2">B15</f>
        <v>Хлеб пшеничный витаминизированный</v>
      </c>
      <c r="G15" s="10" t="str">
        <f t="shared" ref="G15" si="3">C15</f>
        <v>30</v>
      </c>
      <c r="H15" s="10" t="str">
        <f t="shared" ref="H15" si="4">D15</f>
        <v>50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11</v>
      </c>
      <c r="C20" s="10" t="s">
        <v>12</v>
      </c>
      <c r="D20" s="10" t="s">
        <v>31</v>
      </c>
      <c r="F20" s="5" t="str">
        <f t="shared" si="0"/>
        <v xml:space="preserve">Сок фруктовый 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32" t="s">
        <v>52</v>
      </c>
      <c r="C24" s="10" t="s">
        <v>14</v>
      </c>
      <c r="D24" s="10" t="s">
        <v>40</v>
      </c>
      <c r="F24" s="30" t="str">
        <f t="shared" si="0"/>
        <v>Салат из свежей капусты с  м/р</v>
      </c>
      <c r="G24" s="10" t="str">
        <f t="shared" si="1"/>
        <v>50</v>
      </c>
      <c r="H24" s="10" t="str">
        <f t="shared" si="1"/>
        <v>54,04</v>
      </c>
    </row>
    <row r="25" spans="2:8">
      <c r="B25" s="5" t="s">
        <v>53</v>
      </c>
      <c r="C25" s="10" t="s">
        <v>17</v>
      </c>
      <c r="D25" s="10" t="s">
        <v>54</v>
      </c>
      <c r="F25" s="5" t="str">
        <f t="shared" si="0"/>
        <v>Суп-пюре гороховый с гренками</v>
      </c>
      <c r="G25" s="10" t="str">
        <f t="shared" si="1"/>
        <v>180</v>
      </c>
      <c r="H25" s="10" t="str">
        <f t="shared" si="1"/>
        <v>92,09</v>
      </c>
    </row>
    <row r="26" spans="2:8">
      <c r="B26" s="5" t="s">
        <v>51</v>
      </c>
      <c r="C26" s="10" t="s">
        <v>41</v>
      </c>
      <c r="D26" s="10" t="s">
        <v>42</v>
      </c>
      <c r="F26" s="5" t="str">
        <f t="shared" si="0"/>
        <v>Тефтели мясные с соусом сметана с томатом</v>
      </c>
      <c r="G26" s="10" t="str">
        <f t="shared" si="1"/>
        <v>70/30</v>
      </c>
      <c r="H26" s="10" t="str">
        <f t="shared" si="1"/>
        <v>246</v>
      </c>
    </row>
    <row r="27" spans="2:8">
      <c r="B27" s="5" t="s">
        <v>13</v>
      </c>
      <c r="C27" s="10" t="s">
        <v>12</v>
      </c>
      <c r="D27" s="10" t="s">
        <v>26</v>
      </c>
      <c r="F27" s="5" t="str">
        <f t="shared" si="0"/>
        <v xml:space="preserve">Макаронные изделия отварные 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43</v>
      </c>
      <c r="C28" s="10" t="s">
        <v>16</v>
      </c>
      <c r="D28" s="10" t="s">
        <v>27</v>
      </c>
      <c r="F28" s="5" t="str">
        <f t="shared" si="0"/>
        <v>Компот из кураги</v>
      </c>
      <c r="G28" s="10" t="str">
        <f t="shared" si="1"/>
        <v>200</v>
      </c>
      <c r="H28" s="10" t="str">
        <f t="shared" si="1"/>
        <v>113</v>
      </c>
    </row>
    <row r="29" spans="2:8">
      <c r="B29" s="5" t="s">
        <v>21</v>
      </c>
      <c r="C29" s="10" t="s">
        <v>44</v>
      </c>
      <c r="D29" s="10" t="s">
        <v>28</v>
      </c>
      <c r="F29" s="5" t="str">
        <f t="shared" si="0"/>
        <v>Хлеб пшеничный/ржаной витаминизированный</v>
      </c>
      <c r="G29" s="10" t="str">
        <f t="shared" si="1"/>
        <v>30/30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15</v>
      </c>
      <c r="C33" s="10" t="s">
        <v>14</v>
      </c>
      <c r="D33" s="10" t="s">
        <v>30</v>
      </c>
      <c r="F33" s="5" t="str">
        <f t="shared" si="0"/>
        <v>Пирожок печеный с повидлом</v>
      </c>
      <c r="G33" s="10" t="str">
        <f t="shared" si="1"/>
        <v>50</v>
      </c>
      <c r="H33" s="10" t="str">
        <f t="shared" si="1"/>
        <v>133</v>
      </c>
    </row>
    <row r="34" spans="2:8">
      <c r="B34" s="5" t="s">
        <v>45</v>
      </c>
      <c r="C34" s="10" t="s">
        <v>16</v>
      </c>
      <c r="D34" s="10" t="s">
        <v>27</v>
      </c>
      <c r="F34" s="5" t="str">
        <f t="shared" si="0"/>
        <v>Чай с сахаром</v>
      </c>
      <c r="G34" s="10" t="str">
        <f t="shared" si="1"/>
        <v>200</v>
      </c>
      <c r="H34" s="10" t="str">
        <f t="shared" si="1"/>
        <v>113</v>
      </c>
    </row>
    <row r="35" spans="2:8">
      <c r="B35" s="5"/>
      <c r="C35" s="5"/>
      <c r="D35" s="10"/>
      <c r="F35" s="5"/>
      <c r="G35" s="5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" right="0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26" sqref="D2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34" t="s">
        <v>34</v>
      </c>
      <c r="C2" s="34"/>
      <c r="D2" s="35"/>
      <c r="F2" s="34" t="s">
        <v>34</v>
      </c>
      <c r="G2" s="34"/>
      <c r="H2" s="35"/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9">
        <f>сад!C7</f>
        <v>44508</v>
      </c>
      <c r="D7" s="49"/>
      <c r="F7" s="24"/>
      <c r="G7" s="49">
        <f>C7</f>
        <v>44508</v>
      </c>
      <c r="H7" s="49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5" t="s">
        <v>0</v>
      </c>
      <c r="C9" s="40" t="s">
        <v>33</v>
      </c>
      <c r="D9" s="47" t="s">
        <v>22</v>
      </c>
      <c r="F9" s="45" t="s">
        <v>0</v>
      </c>
      <c r="G9" s="40" t="s">
        <v>33</v>
      </c>
      <c r="H9" s="47" t="s">
        <v>22</v>
      </c>
    </row>
    <row r="10" spans="2:8" ht="37.5" customHeight="1">
      <c r="B10" s="46"/>
      <c r="C10" s="41"/>
      <c r="D10" s="48"/>
      <c r="F10" s="46"/>
      <c r="G10" s="41"/>
      <c r="H10" s="48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"Дружба" (рис/пшено) молочная жидкая с/м</v>
      </c>
      <c r="C12" s="20" t="s">
        <v>20</v>
      </c>
      <c r="D12" s="20" t="s">
        <v>24</v>
      </c>
      <c r="F12" s="21" t="str">
        <f>B12</f>
        <v>Каша "Дружба" (рис/пшено)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сыром</v>
      </c>
      <c r="C13" s="20" t="s">
        <v>9</v>
      </c>
      <c r="D13" s="20" t="s">
        <v>36</v>
      </c>
      <c r="F13" s="21" t="str">
        <f t="shared" ref="F13:F34" si="0">B13</f>
        <v>Бутерброд с сыром</v>
      </c>
      <c r="G13" s="20" t="str">
        <f t="shared" ref="G13:H34" si="1">C13</f>
        <v>10/30</v>
      </c>
      <c r="H13" s="20" t="str">
        <f t="shared" si="1"/>
        <v>75</v>
      </c>
    </row>
    <row r="14" spans="2:8">
      <c r="B14" s="21" t="str">
        <f>сад!B14</f>
        <v>Какао на молоке</v>
      </c>
      <c r="C14" s="20" t="s">
        <v>17</v>
      </c>
      <c r="D14" s="20" t="s">
        <v>46</v>
      </c>
      <c r="F14" s="21" t="str">
        <f t="shared" si="0"/>
        <v>Какао на молоке</v>
      </c>
      <c r="G14" s="20" t="str">
        <f t="shared" si="1"/>
        <v>180</v>
      </c>
      <c r="H14" s="20" t="str">
        <f t="shared" si="1"/>
        <v>106,2</v>
      </c>
    </row>
    <row r="15" spans="2:8">
      <c r="B15" s="21" t="str">
        <f>сад!B15</f>
        <v>Хлеб пшеничный витаминизированный</v>
      </c>
      <c r="C15" s="20" t="s">
        <v>19</v>
      </c>
      <c r="D15" s="20" t="s">
        <v>14</v>
      </c>
      <c r="F15" s="21" t="str">
        <f t="shared" ref="F15" si="2">B15</f>
        <v>Хлеб пшеничный витаминизированный</v>
      </c>
      <c r="G15" s="20" t="str">
        <f t="shared" ref="G15" si="3">C15</f>
        <v>30</v>
      </c>
      <c r="H15" s="20" t="str">
        <f t="shared" ref="H15" si="4">D15</f>
        <v>50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 xml:space="preserve">Сок фруктовый </v>
      </c>
      <c r="C20" s="20" t="s">
        <v>12</v>
      </c>
      <c r="D20" s="20" t="s">
        <v>31</v>
      </c>
      <c r="F20" s="21" t="str">
        <f t="shared" si="0"/>
        <v xml:space="preserve">Сок фруктовый 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33" t="str">
        <f>сад!B24</f>
        <v>Салат из свежей капусты с  м/р</v>
      </c>
      <c r="C24" s="20" t="s">
        <v>19</v>
      </c>
      <c r="D24" s="20" t="s">
        <v>47</v>
      </c>
      <c r="F24" s="31" t="str">
        <f t="shared" si="0"/>
        <v>Салат из свежей капусты с  м/р</v>
      </c>
      <c r="G24" s="20" t="str">
        <f t="shared" si="1"/>
        <v>30</v>
      </c>
      <c r="H24" s="20" t="str">
        <f t="shared" si="1"/>
        <v>32,42</v>
      </c>
    </row>
    <row r="25" spans="2:8">
      <c r="B25" s="21" t="str">
        <f>сад!B25</f>
        <v>Суп-пюре гороховый с гренками</v>
      </c>
      <c r="C25" s="20" t="s">
        <v>12</v>
      </c>
      <c r="D25" s="20" t="s">
        <v>55</v>
      </c>
      <c r="F25" s="21" t="str">
        <f t="shared" si="0"/>
        <v>Суп-пюре гороховый с гренками</v>
      </c>
      <c r="G25" s="20" t="str">
        <f t="shared" si="1"/>
        <v>150</v>
      </c>
      <c r="H25" s="20" t="str">
        <f t="shared" si="1"/>
        <v>76,74</v>
      </c>
    </row>
    <row r="26" spans="2:8">
      <c r="B26" s="21" t="str">
        <f>сад!B26</f>
        <v>Тефтели мясные с соусом сметана с томатом</v>
      </c>
      <c r="C26" s="20" t="s">
        <v>48</v>
      </c>
      <c r="D26" s="20" t="s">
        <v>49</v>
      </c>
      <c r="F26" s="21" t="str">
        <f t="shared" si="0"/>
        <v>Тефтели мясные с соусом сметана с томатом</v>
      </c>
      <c r="G26" s="20" t="str">
        <f t="shared" si="1"/>
        <v>60/20</v>
      </c>
      <c r="H26" s="20" t="str">
        <f t="shared" si="1"/>
        <v>201</v>
      </c>
    </row>
    <row r="27" spans="2:8">
      <c r="B27" s="21" t="str">
        <f>сад!B27</f>
        <v xml:space="preserve">Макаронные изделия отварные </v>
      </c>
      <c r="C27" s="20" t="s">
        <v>18</v>
      </c>
      <c r="D27" s="20" t="s">
        <v>25</v>
      </c>
      <c r="F27" s="21" t="str">
        <f t="shared" si="0"/>
        <v xml:space="preserve">Макаронные изделия отварные </v>
      </c>
      <c r="G27" s="20" t="str">
        <f t="shared" si="1"/>
        <v>120</v>
      </c>
      <c r="H27" s="20" t="str">
        <f t="shared" si="1"/>
        <v>136,8</v>
      </c>
    </row>
    <row r="28" spans="2:8">
      <c r="B28" s="21" t="str">
        <f>сад!B28</f>
        <v>Компот из кураги</v>
      </c>
      <c r="C28" s="20" t="s">
        <v>17</v>
      </c>
      <c r="D28" s="20" t="s">
        <v>50</v>
      </c>
      <c r="F28" s="21" t="str">
        <f t="shared" si="0"/>
        <v>Компот из кураги</v>
      </c>
      <c r="G28" s="20" t="str">
        <f t="shared" si="1"/>
        <v>180</v>
      </c>
      <c r="H28" s="20" t="str">
        <f t="shared" si="1"/>
        <v>101,7</v>
      </c>
    </row>
    <row r="29" spans="2:8">
      <c r="B29" s="21" t="str">
        <f>сад!B29</f>
        <v>Хлеб пшеничный/ржаной витаминизированный</v>
      </c>
      <c r="C29" s="20" t="s">
        <v>44</v>
      </c>
      <c r="D29" s="20" t="s">
        <v>28</v>
      </c>
      <c r="F29" s="21" t="str">
        <f t="shared" si="0"/>
        <v>Хлеб пшеничный/ржаной витаминизированный</v>
      </c>
      <c r="G29" s="20" t="str">
        <f t="shared" si="1"/>
        <v>30/30</v>
      </c>
      <c r="H29" s="20" t="str">
        <f t="shared" si="1"/>
        <v>102,85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Пирожок печеный с повидлом</v>
      </c>
      <c r="C33" s="20" t="s">
        <v>14</v>
      </c>
      <c r="D33" s="20" t="s">
        <v>30</v>
      </c>
      <c r="F33" s="21" t="str">
        <f t="shared" si="0"/>
        <v>Пирожок печеный с повидлом</v>
      </c>
      <c r="G33" s="20" t="str">
        <f t="shared" si="1"/>
        <v>50</v>
      </c>
      <c r="H33" s="20" t="str">
        <f t="shared" si="1"/>
        <v>133</v>
      </c>
    </row>
    <row r="34" spans="2:8">
      <c r="B34" s="21" t="str">
        <f>сад!B34</f>
        <v>Чай с сахаром</v>
      </c>
      <c r="C34" s="20" t="s">
        <v>16</v>
      </c>
      <c r="D34" s="20" t="s">
        <v>27</v>
      </c>
      <c r="F34" s="21" t="str">
        <f t="shared" si="0"/>
        <v>Чай с сахаром</v>
      </c>
      <c r="G34" s="20" t="str">
        <f t="shared" si="1"/>
        <v>200</v>
      </c>
      <c r="H34" s="20" t="str">
        <f t="shared" si="1"/>
        <v>113</v>
      </c>
    </row>
    <row r="35" spans="2:8">
      <c r="B35" s="21"/>
      <c r="C35" s="21"/>
      <c r="D35" s="20"/>
      <c r="F35" s="21"/>
      <c r="G35" s="20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2021-09-30T03:48:12Z</cp:lastPrinted>
  <dcterms:created xsi:type="dcterms:W3CDTF">1996-10-08T23:32:33Z</dcterms:created>
  <dcterms:modified xsi:type="dcterms:W3CDTF">2021-10-28T04:05:03Z</dcterms:modified>
</cp:coreProperties>
</file>